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115" tabRatio="969" firstSheet="19" activeTab="24"/>
  </bookViews>
  <sheets>
    <sheet name="содержание" sheetId="1" r:id="rId1"/>
    <sheet name="муфты для метрополитена" sheetId="2" r:id="rId2"/>
    <sheet name="муфты нгLS-HF" sheetId="3" r:id="rId3"/>
    <sheet name="концевые до 1кВ" sheetId="4" r:id="rId4"/>
    <sheet name="концевые до 10кВ" sheetId="5" r:id="rId5"/>
    <sheet name="концевые 20кВ" sheetId="6" r:id="rId6"/>
    <sheet name="концевые 35кВ" sheetId="7" r:id="rId7"/>
    <sheet name="концевые для контрольных" sheetId="8" r:id="rId8"/>
    <sheet name="соед. до 1кВ" sheetId="9" r:id="rId9"/>
    <sheet name="соед. до 10кВ" sheetId="10" r:id="rId10"/>
    <sheet name="соед. 20кВ" sheetId="11" r:id="rId11"/>
    <sheet name="соед. 35кВ" sheetId="12" r:id="rId12"/>
    <sheet name="соед. для контроль." sheetId="13" r:id="rId13"/>
    <sheet name="соед. переход." sheetId="14" r:id="rId14"/>
    <sheet name="УКПТ" sheetId="15" r:id="rId15"/>
    <sheet name="концевые МКС" sheetId="16" r:id="rId16"/>
    <sheet name="соед. МКС" sheetId="17" r:id="rId17"/>
    <sheet name="соед. переход. МКС" sheetId="18" r:id="rId18"/>
    <sheet name="концевые НГ  до 1кВ " sheetId="19" r:id="rId19"/>
    <sheet name="концевые НГ до 10кВ" sheetId="20" r:id="rId20"/>
    <sheet name="соединительные НГ до 1кВ" sheetId="21" r:id="rId21"/>
    <sheet name="соединительные НГ до 10кВ" sheetId="22" r:id="rId22"/>
    <sheet name="кабельные аксессуары" sheetId="23" r:id="rId23"/>
    <sheet name="монтажные изделия" sheetId="24" r:id="rId24"/>
    <sheet name="термоусаживаемые комплектующие " sheetId="25" r:id="rId25"/>
    <sheet name="Лист1" sheetId="26" r:id="rId26"/>
  </sheets>
  <definedNames>
    <definedName name="_xlfn.SINGLE" hidden="1">#NAME?</definedName>
    <definedName name="_xlnm.Print_Area" localSheetId="5">'концевые 20кВ'!$A$1:$J$79</definedName>
    <definedName name="_xlnm.Print_Area" localSheetId="6">'концевые 35кВ'!$A$1:$J$90</definedName>
    <definedName name="_xlnm.Print_Area" localSheetId="7">'концевые для контрольных'!$A$1:$J$28</definedName>
    <definedName name="_xlnm.Print_Area" localSheetId="4">'концевые до 10кВ'!$A$1:$K$209</definedName>
    <definedName name="_xlnm.Print_Area" localSheetId="3">'концевые до 1кВ'!$A$1:$K$291</definedName>
    <definedName name="_xlnm.Print_Area" localSheetId="15">'концевые МКС'!$A$1:$K$65</definedName>
    <definedName name="_xlnm.Print_Area" localSheetId="18">'концевые НГ  до 1кВ '!$A$1:$K$125</definedName>
    <definedName name="_xlnm.Print_Area" localSheetId="19">'концевые НГ до 10кВ'!$A$1:$K$43</definedName>
    <definedName name="_xlnm.Print_Area" localSheetId="2">'муфты нгLS-HF'!#REF!</definedName>
    <definedName name="_xlnm.Print_Area" localSheetId="0">'содержание'!$A$1:$J$47</definedName>
    <definedName name="_xlnm.Print_Area" localSheetId="10">'соед. 20кВ'!$A$1:$J$82</definedName>
    <definedName name="_xlnm.Print_Area" localSheetId="11">'соед. 35кВ'!$A$1:$J$70</definedName>
    <definedName name="_xlnm.Print_Area" localSheetId="12">'соед. для контроль.'!$A$1:$J$35</definedName>
    <definedName name="_xlnm.Print_Area" localSheetId="9">'соед. до 10кВ'!$A$1:$K$138</definedName>
    <definedName name="_xlnm.Print_Area" localSheetId="8">'соед. до 1кВ'!$A$1:$K$141</definedName>
    <definedName name="_xlnm.Print_Area" localSheetId="13">'соед. переход.'!$A$1:$K$64</definedName>
    <definedName name="_xlnm.Print_Area" localSheetId="17">'соед. переход. МКС'!$A$1:$K$27</definedName>
    <definedName name="_xlnm.Print_Area" localSheetId="21">'соединительные НГ до 10кВ'!$A$1:$K$30</definedName>
    <definedName name="_xlnm.Print_Area" localSheetId="20">'соединительные НГ до 1кВ'!$A$1:$K$70</definedName>
  </definedNames>
  <calcPr fullCalcOnLoad="1"/>
</workbook>
</file>

<file path=xl/sharedStrings.xml><?xml version="1.0" encoding="utf-8"?>
<sst xmlns="http://schemas.openxmlformats.org/spreadsheetml/2006/main" count="6989" uniqueCount="2480">
  <si>
    <t xml:space="preserve">Без болтовых наконечников </t>
  </si>
  <si>
    <t>наименование</t>
  </si>
  <si>
    <t>цена с НДС</t>
  </si>
  <si>
    <t>КОНЦЕВЫЕ  ТЕРМОУСАЖИВАЕМЫЕ КАБЕЛЬНЫЕ МУФТЫ НА НАПРЯЖЕНИЕ ДО 1 кВ ВНУТРЕННЕЙ УСТАНОВКИ ДЛЯ 3-х, 4-х и 5-и ЖИЛЬНЫХ КАБЕЛЕЙ С ПЛАСТМАССОВОЙ ИЗОЛЯЦИЕЙ, БЕЗ БРОНИ.</t>
  </si>
  <si>
    <t>КОНЦЕВЫЕ  ТЕРМОУСАЖИВАЕМЫЕ КАБЕЛЬНЫЕ МУФТЫ НА НАПРЯЖЕНИЕ ДО 1 кВ НАРУЖНОЙ УСТАНОВКИ ДЛЯ 3-х, 4-х и 5-и ЖИЛЬНЫХ КАБЕЛЕЙ С ПЛАСТМАССОВОЙ ИЗОЛЯЦИЕЙ, БЕЗ БРОНИ.</t>
  </si>
  <si>
    <t>КкТ-1 (8-20)*</t>
  </si>
  <si>
    <t>КкТ-2 (15-35)*</t>
  </si>
  <si>
    <t>КкТ-3 (18-40)*</t>
  </si>
  <si>
    <t xml:space="preserve">СОЕДИНИТЕЛЬНЫЕ  ТЕРМОУСАЖИВАЕМЫЕ КАБЕЛЬНЫЕ МУФТЫ НА НАПРЯЖЕНИЕ 6-10 кВ ДЛЯ  ОДНОЖИЛЬНЫХ КАБЕЛЕЙ  С ИЗОЛЯЦИЕЙ ИЗ СШИТОГО ПОЛИЭТИЛЕНА. </t>
  </si>
  <si>
    <t xml:space="preserve"> концевые  термоусаживаемые кабельные муфты внутренней установки  для оконцевания 4-х жильных кабелей, а так же  3-х жильных кабелей с бумажной маслопропитанной изоляцией  с использовании металлической оболочки в качестве нулевого рабочего провода (4-ой жилы), напряжение до 1 кВ. </t>
  </si>
  <si>
    <t xml:space="preserve">концевые  термоусаживаемые кабельные муфты наружной установки  для оконцевания 4-х жильных кабелей, а так же  3-х жильных кабелей с бумажной маслопропитанной изоляцией  с использовании металлической оболочки в качестве нулевого рабочего провода (4-ой жилы), напряжение до 1 кВ. </t>
  </si>
  <si>
    <t xml:space="preserve"> БОЛТОВЫЕ СОЕДИНИТЕЛИ  (алюминиевые, 4 болта) </t>
  </si>
  <si>
    <t>шт.</t>
  </si>
  <si>
    <t>ОКОНЦЕВАТЕЛЬ ТЕРМОУСАЖИВАЕМЫЙ ДЛЯ ГЕРМЕТИЗАЦИИ КОНЦОВ КАБЕЛЕЙ</t>
  </si>
  <si>
    <t>Ед. изм.</t>
  </si>
  <si>
    <t xml:space="preserve"> БОЛТОВЫЕ НАКОНЕЧНИКИ (алюминиевые, 2 болта)</t>
  </si>
  <si>
    <t>компл.</t>
  </si>
  <si>
    <t>ЖИР ПАЯЛЬНЫЙ</t>
  </si>
  <si>
    <t>ед. изм.</t>
  </si>
  <si>
    <t>ВЕРНУТЬСЯ К ОГЛАВЛЕНИЮ</t>
  </si>
  <si>
    <t xml:space="preserve">1)    1,3,4,5 - количество жил                                      </t>
  </si>
  <si>
    <t xml:space="preserve">2)    К - концевая муфта     </t>
  </si>
  <si>
    <t xml:space="preserve">3)    С - соединительная муфта  </t>
  </si>
  <si>
    <t xml:space="preserve">4)    В - внутренняя установка       </t>
  </si>
  <si>
    <t xml:space="preserve">5)    Н - наружная установка   </t>
  </si>
  <si>
    <t xml:space="preserve">6)    Т - Термоусаживаемая технология </t>
  </si>
  <si>
    <t xml:space="preserve">7)    п - наличие перчатки </t>
  </si>
  <si>
    <t>9)    б - для кабеля с броней</t>
  </si>
  <si>
    <t>Трубки электромонтажные</t>
  </si>
  <si>
    <t>Наименования изделий</t>
  </si>
  <si>
    <t>Бирки маркировочные</t>
  </si>
  <si>
    <t>Ленты монтажные</t>
  </si>
  <si>
    <t>Бирка У-153</t>
  </si>
  <si>
    <t>Бирка У-134</t>
  </si>
  <si>
    <t>Бирка У-135</t>
  </si>
  <si>
    <t>Бирка У-135 М</t>
  </si>
  <si>
    <t>Бирка У-136</t>
  </si>
  <si>
    <t>Комплект бирки У-153</t>
  </si>
  <si>
    <t>к-т</t>
  </si>
  <si>
    <t>Комплект бирки У-134</t>
  </si>
  <si>
    <t>Комплект бирки У-135</t>
  </si>
  <si>
    <t>Комплект бирки У-136</t>
  </si>
  <si>
    <t>Колпачки изоляционные</t>
  </si>
  <si>
    <t>Коробки монтажные</t>
  </si>
  <si>
    <t>Колпачок  К-440</t>
  </si>
  <si>
    <t>Коробка ответвительная Л-245</t>
  </si>
  <si>
    <t>Колпачок  К-441</t>
  </si>
  <si>
    <t>Коробка установочная Л-250</t>
  </si>
  <si>
    <t>Колпачок  К-444</t>
  </si>
  <si>
    <t>Коробка потолочная Л-253</t>
  </si>
  <si>
    <t>Колпачок  К-440А</t>
  </si>
  <si>
    <t>Коробка установочная  Л-256</t>
  </si>
  <si>
    <t>Колпачок  К-441А</t>
  </si>
  <si>
    <t>Дюбеля с метизами</t>
  </si>
  <si>
    <t xml:space="preserve">Дюбеля без метизов </t>
  </si>
  <si>
    <t>Дюбель  60-8-14 М</t>
  </si>
  <si>
    <t>Дюбель  60-8-14</t>
  </si>
  <si>
    <t>Дюбель  80-12-20 М</t>
  </si>
  <si>
    <t>Дюбель  80-12-20</t>
  </si>
  <si>
    <t xml:space="preserve">    Втулки</t>
  </si>
  <si>
    <t>Втулка В-17</t>
  </si>
  <si>
    <t>Втулка В-54</t>
  </si>
  <si>
    <t>Втулка В-22</t>
  </si>
  <si>
    <t>Втулка В-69</t>
  </si>
  <si>
    <t>Втулка В-28</t>
  </si>
  <si>
    <t>Втулка В-82</t>
  </si>
  <si>
    <t>Втулка В-42</t>
  </si>
  <si>
    <t>Заглушки трубные</t>
  </si>
  <si>
    <t xml:space="preserve">СОДЕРЖАНИЕ </t>
  </si>
  <si>
    <t xml:space="preserve">С болтовыми соединителями </t>
  </si>
  <si>
    <t>Без болтовых соединителей</t>
  </si>
  <si>
    <t>КОНЦЕВЫЕ  ТЕРМОУСАЖИВАЕМЫЕ КАБЕЛЬНЫЕ МУФТЫ НА НАПРЯЖЕНИЕ ДО 1 кВ НАРУЖНОЙ УСТАНОВКИ ДЛЯ  3-х, 4-х и 5-и ЖИЛЬНЫХ КАБЕЛЕЙ С ПЛАСТМАССОВОЙ ИЗОЛЯЦИЕЙ, БРОНЕЙ.</t>
  </si>
  <si>
    <t>КОНЦЕВЫЕ  ТЕРМОУСАЖИВАЕМЫЕ КАБЕЛЬНЫЕ МУФТЫ НА НАПРЯЖЕНИЕ ДО 1 кВ ВНУТРЕННЕЙ УСТАНОВКИ ДЛЯ  3-х, 4-х и 5-и ЖИЛЬНЫХ КАБЕЛЕЙ С ПЛАСТМАССОВОЙ ИЗОЛЯЦИЕЙ, БРОНЕЙ.</t>
  </si>
  <si>
    <t xml:space="preserve">С болтовыми наконечниками </t>
  </si>
  <si>
    <t>10-50</t>
  </si>
  <si>
    <t>изолятор ПИ-2</t>
  </si>
  <si>
    <t>изолятор ПИ-2-1</t>
  </si>
  <si>
    <t>перчатка  ТУП 3-1</t>
  </si>
  <si>
    <t>перчатка  ТУП 3-2</t>
  </si>
  <si>
    <t>перчатка  ТУП 3-3</t>
  </si>
  <si>
    <t>перчатка  ТУП 3-4.0</t>
  </si>
  <si>
    <t>перчатка  ТУП 4-1</t>
  </si>
  <si>
    <t>перчатка  ТУП 4-2</t>
  </si>
  <si>
    <t>перчатка  ТУП 5-2</t>
  </si>
  <si>
    <t>25-120</t>
  </si>
  <si>
    <t>70-300</t>
  </si>
  <si>
    <t>70-240</t>
  </si>
  <si>
    <t>перчатка  ТУП 3-4</t>
  </si>
  <si>
    <t>изолятор ПИ-1</t>
  </si>
  <si>
    <t>изолятор ПИ-3</t>
  </si>
  <si>
    <t>изолятор ПИ-4</t>
  </si>
  <si>
    <t>25-50</t>
  </si>
  <si>
    <t>25-240</t>
  </si>
  <si>
    <t>перчатка  ТУПнг 3-1</t>
  </si>
  <si>
    <t>перчатка  ТУПнг 3-3</t>
  </si>
  <si>
    <t>перчатка  ТУПнг 3-2</t>
  </si>
  <si>
    <t>перчатка  ТУПнг 3-4.0</t>
  </si>
  <si>
    <t>перчатка  ТУПнг 3-4</t>
  </si>
  <si>
    <t>перчатка  ТУПнг 4-1</t>
  </si>
  <si>
    <t>перчатка  ТУПнг 4-2</t>
  </si>
  <si>
    <t>перчатка  ТУПнг 5-2</t>
  </si>
  <si>
    <t>изолятор ПИнг-1</t>
  </si>
  <si>
    <t>изолятор ПИнг-2</t>
  </si>
  <si>
    <t>изолятор ПИнг-3</t>
  </si>
  <si>
    <t>изолятор ПИнг-4</t>
  </si>
  <si>
    <t>018 ТЕРМОУСАЖИВАЕМЫЕ ИЗДЕЛИЯ И КАБЕЛЬНЫЕ АКСЕССУАРЫ</t>
  </si>
  <si>
    <t>020 ТЕРМОУСАЖИВАЕМЫЕ КОМПЛЕКТУЮЩИЕ ИЗДЕЛИЯ</t>
  </si>
  <si>
    <t xml:space="preserve">003 КОНЦЕВЫЕ ТЕРМОУСАЖИВАЕМЫЕ КАБЕЛЬНЫЕ МУФТЫ ДЛЯ КОНТРОЛЬНЫХ КАБЕЛЕЙ, УПРАВЛЕНИЯ И СВЯЗИ. </t>
  </si>
  <si>
    <t>019 МОНТАЖНЫЕ ИЗДЕЛИЯ</t>
  </si>
  <si>
    <t xml:space="preserve">СОЕДИНИТЕЛЬНЫЕ  ТЕРМОУСАЖИВАЕМЫЕ КАБЕЛЬНЫЕ МУФТЫ НА НАПРЯЖЕНИЕ 6-10 кВ ДЛЯ ТРЕХЖИЛЬНЫХ КАБЕЛЕЙ  С ИЗОЛЯЦИЕЙ ИЗ СШИТОГО ПОЛИЭТИЛЕНА, БЕЗ БРОНИ. </t>
  </si>
  <si>
    <t>перчатка  ТУП 5-1</t>
  </si>
  <si>
    <t>КОНЦЕВЫЕ  ТЕРМОУСАЖИВАЕМЫЕ КАБЕЛЬНЫЕ МУФТЫ НА НАПРЯЖЕНИЕ ДО 1 кВ УНИВЕРСАЛЬНЫЕ ДЛЯ 3-х, 4-х и 5-и ЖИЛЬНЫХ КАБЕЛЕЙ С ПЛАСТМАССОВОЙ ИЗОЛЯЦИЕЙ, БЕЗ БРОНИ.</t>
  </si>
  <si>
    <t>КОНЦЕВЫЕ  ТЕРМОУСАЖИВАЕМЫЕ КАБЕЛЬНЫЕ МУФТЫ НА НАПРЯЖЕНИЕ ДО 1 кВ УНИВЕРСАЛЬНЫЕ ДЛЯ  3-х, 4-х и 5-и ЖИЛЬНЫХ КАБЕЛЕЙ С ПЛАСТМАССОВОЙ ИЗОЛЯЦИЕЙ, БРОНЕЙ.</t>
  </si>
  <si>
    <t>Пружина постоянного давления</t>
  </si>
  <si>
    <t>ППД №1</t>
  </si>
  <si>
    <t>ППД №2</t>
  </si>
  <si>
    <t>ППД №3</t>
  </si>
  <si>
    <t>ППД №4</t>
  </si>
  <si>
    <t>ППД №5</t>
  </si>
  <si>
    <t>Трубка ТУТ 8/2,5х1,2мм</t>
  </si>
  <si>
    <t>Трубка ТУТ 21/6х2,5мм</t>
  </si>
  <si>
    <t>Трубка ТУТ 22/8х1,5мм</t>
  </si>
  <si>
    <t>Трубка ТУТ 26/8х3,0мм</t>
  </si>
  <si>
    <t>Трубка ТУТ 28/11х1,5мм</t>
  </si>
  <si>
    <t>Трубка ТУТ 32/11х3,0мм</t>
  </si>
  <si>
    <t>Трубка ТУТ 37/12х3,0мм</t>
  </si>
  <si>
    <t>Трубка ТУТ 33/15х1,7мм</t>
  </si>
  <si>
    <t>Трубка ТУТ 38/15х1,7мм</t>
  </si>
  <si>
    <t>Трубка ТУТ 43/16х3,5мм</t>
  </si>
  <si>
    <t>м</t>
  </si>
  <si>
    <t>Расшифровка обозначений кабельных муфт:</t>
  </si>
  <si>
    <t>11)   G - с болтовыми соединителями типа GPH</t>
  </si>
  <si>
    <t>001 КОНЦЕВЫЕ  ТЕРМОУСАЖИВАЕМЫЕ КАБЕЛЬНЫЕ МУФТЫ НА НАПРЯЖЕНИЕ ДО 1кВ.</t>
  </si>
  <si>
    <t>002 КОНЦЕВЫЕ  ТЕРМОУСАЖИВАЕМЫЕ КАБЕЛЬНЫЕ МУФТЫ НА НАПРЯЖЕНИЕ 6-10кВ.</t>
  </si>
  <si>
    <t xml:space="preserve"> 005 СОЕДИНИТЕЛЬНЫЕ  ТЕРМОУСАЖИВАЕМЫЕ КАБЕЛЬНЫЕ МУФТЫ НА НАПРЯЖЕНИЕ ДО 1кВ.</t>
  </si>
  <si>
    <t>СОЕДИНИТЕЛЬНЫЕ  ТЕРМОУСАЖИВАЕМЫЕ КАБЕЛЬНЫЕ МУФТЫ НА НАПРЯЖЕНИЕ ДО 1 кВ ДЛЯ 3-х, 4-х и 5-и ЖИЛЬНЫХ КАБЕЛЕЙ С ПЛАСТМАССОВОЙ                  ИЗОЛЯЦИЕЙ, БЕЗ БРОНИ.</t>
  </si>
  <si>
    <t xml:space="preserve">006 СОЕДИНИТЕЛЬНЫЕ  ТЕРМОУСАЖИВАЕМЫЕ КАБЕЛЬНЫЕ МУФТЫ НА НАПРЯЖЕНИЕ 6-10 кВ. </t>
  </si>
  <si>
    <t>014 КОНЦЕВЫЕ  ТЕРМОУСАЖИВАЕМЫЕ КАБЕЛЬНЫЕ МУФТЫ  СЕРИИ НГ НА НАПРЯЖЕНИЕ ДО 1кВ.</t>
  </si>
  <si>
    <t>015 КОНЦЕВЫЕ  ТЕРМОУСАЖИВАЕМЫЕ КАБЕЛЬНЫЕ МУФТЫ СЕРИИ НГ НА НАПРЯЖЕНИЕ 6-10кВ.</t>
  </si>
  <si>
    <t>007 СОЕДИНИТЕЛЬНЫЕ  ТЕРМОУСАЖИВАЕМЫЕ МУФТЫ ДЛЯ КОНТРОЛЬНЫХ КАБЕЛЕЙ, УПРАВЛЕНИЯ И СВЯЗИ.</t>
  </si>
  <si>
    <t>008 СОЕДИНИТЕЛЬНЫЕ ПЕРЕХОДНЫЕ  ТЕРМОУСАЖИВАЕМЫЕ КАБЕЛЬНЫЕ МУФТЫ.</t>
  </si>
  <si>
    <t>010 УПЛОТНИТЕЛЬ КАБЕЛЬНЫХ ПРОХОДОВ ТЕРМОУСАЖИВАЕМЫЙ.</t>
  </si>
  <si>
    <t>011 КОНЦЕВЫЕ  ТЕРМОУСАЖИВАЕМЫЕ КАБЕЛЬНЫЕ МУФТЫ  МКС (МОСКОВСКИЕ КАБЕЛЬНЫЕ СЕТИ).</t>
  </si>
  <si>
    <t>012 СОЕДИНИТЕЛЬНЫЕ  ТЕРМОУСАЖИВАЕМЫЕ КАБЕЛЬНЫЕ МУФТЫ МКС (МОСКОВСКИЕ КАБЕЛЬНЫЕ СЕТИ).</t>
  </si>
  <si>
    <t>016 СОЕДИНИТЕЛЬНЫЕ  ТЕРМОУСАЖИВАЕМЫЕ КАБЕЛЬНЫЕ МУФТЫ СЕРИИ НГ НА НАПРЯЖЕНИЕ ДО 1кВ.</t>
  </si>
  <si>
    <t xml:space="preserve">017 СОЕДИНИТЕЛЬНЫЕ  ТЕРМОУСАЖИВАЕМЫЕ КАБЕЛЬНЫЕ МУФТЫ СЕРИИ НГ НА НАПРЯЖЕНИЕ 6-10 кВ. </t>
  </si>
  <si>
    <t xml:space="preserve">       СОЕДИНИТЕЛЬНЫЕ  ТЕРМОУСАЖИВАЕМЫЕ КАБЕЛЬНЫЕ МУФТЫ, НЕ РАСПРОСТРАНЯЮЩИЕ ГОРЕНИЕ, НА НАПРЯЖЕНИЕ 6-10 кВ ДЛЯ   3-х  ЖИЛЬНЫХ  КАБЕЛЕЙ С БУМАЖНОЙ  ИЗОЛЯЦИЕЙ В МЕТАЛЛИЧЕСКОЙ ОБОЛОЧКЕ, БРОНЕ.</t>
  </si>
  <si>
    <t xml:space="preserve">СОЕДИНИТЕЛЬНЫЕ  ТЕРМОУСАЖИВАЕМЫЕ КАБЕЛЬНЫЕ МУФТЫ ДЛЯ 4-Х ЖИЛЬНЫХ КАБЕЛЕЙ И ПЕРЕХОДА С 3-Х НА 4-Х ЖИЛЬНЫЙ КАБЕЛЬ,С ИСПОЛЬЗОВАНИЕМ МЕТАЛЛИЧЕСКОЙ ОБОЛОЧКИ В КАЧЕСТВЕ  НУЛЕВОГО ПРОВОДА (4-ОЙ ЖИЛЫ) НА НАПРЯЖЕНИЕ ДО 1 кВ. </t>
  </si>
  <si>
    <t>Заглушка-втулка ЗВ-32</t>
  </si>
  <si>
    <t>тыс.шт.</t>
  </si>
  <si>
    <t>ТЕРМОУСАЖИВАЕМЫЕ ПЕРЧАТКИ С КЛЕЕВЫМ ПОДСЛОЕМ НА НАПРЯЖЕНИЕ 0,4 кВ; 0,6 кВ; 1 кВ; 3 кВ; 6 кВ; 10 кВ; 20 кВ; 35 кВ.</t>
  </si>
  <si>
    <t>ТЕРМОУСАЖИВАЕМЫЕ ИЗОЛЯТОРЫ С КЛЕЕВЫМ ПОДСЛОЕМ НА НАПРЯЖЕНИЕ 0,4 кВ; 0,6 кВ; 1 кВ; 3 кВ; 6 кВ; 10 кВ; 20 кВ; 35 кВ.</t>
  </si>
  <si>
    <t>ТЕРМОУСАЖИВАЕМЫЕ ПЕРЧАТКИ, НЕ РАСПРОСТРАНЯЮЩИЕ ГОРЕНИЕ, С КЛЕЕВЫМ ПОДСЛОЕМ НА НАПРЯЖЕНИЕ 0,4 кВ; 0,6 кВ; 1 кВ; 3 кВ; 6 кВ; 10 кВ.</t>
  </si>
  <si>
    <t>ТЕРМОУСАЖИВАЕМЫЕ ИЗОЛЯТОРЫ,  НЕ РАСПРОСТРАНЯЮЩИЕ ГОРЕНИЕ, С КЛЕЕВЫМ ПОДСЛОЕМ НА НАПРЯЖЕНИЕ 0,4 кВ; 0,6 кВ; 1 кВ; 3 кВ; 6 кВ; 10 кВ.</t>
  </si>
  <si>
    <t>ТЕРМОУСАЖИВАЕМЫЕ ТРУБКИ НА НАПРЯЖЕНИЕ 0,4 кВ; 0,6 кВ; 1 кВ; 3 кВ; 6 кВ; 10 кВ; 20 кВ; 35 кВ.</t>
  </si>
  <si>
    <t>002 КОНЦЕВЫЕ  ТЕРМОУСАЖИВАЕМЫЕ КАБЕЛЬНЫЕ МУФТЫ НА НАПРЯЖЕНИЕ 20кВ.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</si>
  <si>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20кВ  </t>
  </si>
  <si>
    <t xml:space="preserve">СОЕДИНИТЕЛЬНЫЕ  ТЕРМОУСАЖИВАЕМЫЕ КАБЕЛЬНЫЕ МУФТЫ НА НАПРЯЖЕНИЕ 20 кВ ДЛЯ  ОДНОЖИЛЬНЫХ КАБЕЛЕЙ  С ИЗОЛЯЦИЕЙ ИЗ СШИТОГО ПОЛИЭТИЛЕНА. </t>
  </si>
  <si>
    <t>СОЕДИНИТЕЛЬНЫЕ ТЕРМОУСАЖИВАЕМЫЕ КАБЕЛЬНЫЕ МУФТЫ НА НАПРЯЖЕНИЕ 20 кВ</t>
  </si>
  <si>
    <t>КОНЦЕВЫЕ  ТЕРМОУСАЖИВАЕМЫЕ КАБЕЛЬНЫЕ МУФТЫ НАПРЯЖЕНИЕМ ДО 1кВ</t>
  </si>
  <si>
    <t>КОНЦЕВЫЕ  ТЕРМОУСАЖИВАЕМЫЕ КАБЕЛЬНЫЕ МУФТЫ НАПРЯЖЕНИЕМ  6-10кВ</t>
  </si>
  <si>
    <t>КОНЦЕВЫЕ  ТЕРМОУСАЖИВАЕМЫЕ КАБЕЛЬНЫЕ МУФТЫ НАПРЯЖЕНИЕМ  20кВ</t>
  </si>
  <si>
    <t>КОНЦЕВЫЕ ТЕРМОУСАЖИВАЕМЫЕ КАБЕЛЬНЫЕ МУФТЫ ДЛЯ КОНТРОЛЬНЫХ КАБЕЛЕЙ</t>
  </si>
  <si>
    <t>СОЕДИНИТЕЛЬНЫЕ  ТЕРМОУСАЖИВАЕМЫЕ КАБЕЛЬНЫЕ МУФТЫ НАПРЯЖЕНИЕМ ДО 1кВ</t>
  </si>
  <si>
    <t>СОЕДИНИТЕЛЬНЫЕ  ТЕРМОУСАЖИВАЕМЫЕ КАБЕЛЬНЫЕ МУФТЫ НА НАПРЯЖЕНИЕ 6-10 кВ</t>
  </si>
  <si>
    <t>СОЕДИНИТЕЛЬНЫЕ  ТЕРМОУСАЖИВАЕМЫЕ МУФТЫ ДЛЯ КОНТРОЛЬНЫХ КАБЕЛЕЙ</t>
  </si>
  <si>
    <t>СОЕДИНИТЕЛЬНЫЕ ПЕРЕХОДНЫЕ  ТЕРМОУСАЖИВАЕМЫЕ КАБЕЛЬНЫЕ МУФТЫ</t>
  </si>
  <si>
    <t>УПЛОТНИТЕЛЬ КАБЕЛЬНЫХ ПРОХОДОВ ТЕРМОУСАЖИВАЕМЫЙ</t>
  </si>
  <si>
    <t>КОНЦЕВЫЕ  ТЕРМОУСАЖИВАЕМЫЕ КАБЕЛЬНЫЕ МУФТЫ  МКС</t>
  </si>
  <si>
    <t>СОЕДИНИТЕЛЬНЫЕ  ТЕРМОУСАЖИВАЕМЫЕ КАБЕЛЬНЫЕ МУФТЫ МКС</t>
  </si>
  <si>
    <t>СОЕДИНИТЕЛЬНЫЕ ПЕРЕХОДНЫЕ  ТЕРМОУСАЖИВАЕМЫЕ КАБЕЛЬНЫЕ МУФТЫ  МКС</t>
  </si>
  <si>
    <t>КОНЦЕВЫЕ  ТЕРМОУСАЖИВАЕМЫЕ КАБЕЛЬНЫЕ МУФТЫ  СЕРИИ НГ НАПРЯЖЕНИЕМ ДО 1кВ</t>
  </si>
  <si>
    <t>КОНЦЕВЫЕ  ТЕРМОУСАЖИВАЕМЫЕ КАБЕЛЬНЫЕ МУФТЫ СЕРИИ НГ НАПРЯЖЕНИЕМ  6-10кВ</t>
  </si>
  <si>
    <t>СОЕДИНИТЕЛЬНЫЕ  ТЕРМОУСАЖИВАЕМЫЕ КАБЕЛЬНЫЕ МУФТЫ СЕРИИ НГ НАПРЯЖЕНИЕМ ДО 1кВ</t>
  </si>
  <si>
    <t xml:space="preserve">СОЕДИНИТЕЛЬНЫЕ  ТЕРМОУСАЖИВАЕМЫЕ КАБЕЛЬНЫЕ МУФТЫ СЕРИИ НГ НА НАПРЯЖЕНИЕ 6-10 кВ </t>
  </si>
  <si>
    <t>ТЕРМОУСАЖИВАЕМЫЕ ИЗДЕЛИЯ И КАБЕЛЬНЫЕ АКСЕССУАРЫ</t>
  </si>
  <si>
    <t xml:space="preserve">МОНТАЖНЫЕ ИЗДЕЛИЯ </t>
  </si>
  <si>
    <t>ТЕРМОУСАЖИВАЕМЫЕ КОМПЛЕКТУЮЩИЕ ИЗДЕЛИЯ</t>
  </si>
  <si>
    <t xml:space="preserve">006 СОЕДИНИТЕЛЬНЫЕ  ТЕРМОУСАЖИВАЕМЫЕ КАБЕЛЬНЫЕ МУФТЫ НА НАПРЯЖЕНИЕ 20 кВ. </t>
  </si>
  <si>
    <t>002 КОНЦЕВЫЕ  ТЕРМОУСАЖИВАЕМЫЕ КАБЕЛЬНЫЕ МУФТЫ НА НАПРЯЖЕНИЕ 35кВ.</t>
  </si>
  <si>
    <t>КОНЦЕВЫЕ  ТЕРМОУСАЖИВАЕМЫЕ КАБЕЛЬНЫЕ МУФТЫ НАПРЯЖЕНИЕМ  35кВ</t>
  </si>
  <si>
    <t xml:space="preserve">006 СОЕДИНИТЕЛЬНЫЕ  ТЕРМОУСАЖИВАЕМЫЕ КАБЕЛЬНЫЕ МУФТЫ НА НАПРЯЖЕНИЕ 35 кВ. </t>
  </si>
  <si>
    <t>СОЕДИНИТЕЛЬНЫЕ ТЕРМОУСАЖИВАЕМЫЕ КАБЕЛЬНЫЕ МУФТЫ НА НАПРЯЖЕНИЕ 35 кВ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</si>
  <si>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20кВ  </t>
  </si>
  <si>
    <t>СОЕДИНИТЕЛЬНЫЕ ПЕРЕХОДНЫЕ  ТЕРМОУСАЖИВАЕМЫЕ КАБЕЛЬНЫЕ МУФТЫ НА НАПРЯЖЕНИЕ 6-10 кВ ДЛЯ ПЕРЕХОДА С 3-Х ЖИЛЬНОГО КАБЕЛЯ С БУМАЖНОЙ ИЗОЛЯЦИЕЙ НА ТРЕХЖИЛЬНЫЙ  КАБЕЛЬ  С ИЗОЛЯЦИЕЙ ИЗ СШИТОГО ПОЛИЭТИЛЕНА.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</si>
  <si>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35кВ  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</si>
  <si>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35кВ  </t>
  </si>
  <si>
    <t xml:space="preserve">СОЕДИНИТЕЛЬНЫЕ  ТЕРМОУСАЖИВАЕМЫЕ КАБЕЛЬНЫЕ МУФТЫ НА НАПРЯЖЕНИЕ 35 кВ ДЛЯ  ОДНОЖИЛЬНЫХ КАБЕЛЕЙ  С ИЗОЛЯЦИЕЙ ИЗ СШИТОГО ПОЛИЭТИЛЕНА. </t>
  </si>
  <si>
    <r>
      <t>Соединитель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(4 болта)</t>
    </r>
  </si>
  <si>
    <r>
      <t>Соединитель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(4 болта)</t>
    </r>
  </si>
  <si>
    <r>
      <t>Соединитель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(4 болта)</t>
    </r>
  </si>
  <si>
    <r>
      <t>Соединитель болт. на сечение 10-25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</si>
  <si>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Соединитель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</si>
  <si>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Соединитель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</si>
  <si>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Соединитель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</si>
  <si>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t xml:space="preserve"> БОЛТОВЫЕ СОЕДИНИТЕЛИ  (алюминиевые, 2 болта) </t>
  </si>
  <si>
    <t xml:space="preserve"> БОЛТОВЫЕ НАКОНЕЧНИКИ (алюминиевые, с 1 болтом)</t>
  </si>
  <si>
    <r>
      <t>Наконечник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</si>
  <si>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10-25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</si>
  <si>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</si>
  <si>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(1 болт)</t>
    </r>
  </si>
  <si>
    <r>
      <t>Наконечник болт. на сечение 25-50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</si>
  <si>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Наконечник болт. на сечение 70-120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</si>
  <si>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r>
      <t>Наконечник болт. на сечение 150-240 мм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 xml:space="preserve"> (2 болта)</t>
    </r>
  </si>
  <si>
    <t>СОЕДИНИТЕЛЬНЫЕ ПЕРЕХОДНЫЕ  ТЕРМОУСАЖИВАЕМЫЕ КАБЕЛЬНЫЕ МУФТЫ НА НАПРЯЖЕНИЕ 6-10 кВ ДЛЯ ПЕРЕХОДА С 3-Х ЖИЛЬНОГО КАБЕЛЯ С БУМАЖНОЙ ИЗОЛЯЦИЕЙ НА ТРЕХЖИЛЬНЫЙ БРОНИРОВАННЫЙ КАБЕЛЬ  С ИЗОЛЯЦИЕЙ ИЗ СШИТОГО ПОЛИЭТИЛЕНА.</t>
  </si>
  <si>
    <t>артикул</t>
  </si>
  <si>
    <t>КОНЦЕВЫЕ  ТЕРМОУСАЖИВАЕМЫЕ КАБЕЛЬНЫЕ МУФТЫ  ВНУТРЕННЕЙ УСТАНОВКИ ДЛЯ 3-х ЖИЛЬНЫХ КАБЕЛЕЙ С БУМАЖНОЙ МАСЛОПРОПИТАННОЙ ИЗОЛЯЦИЕЙ В МЕТАЛЛИЧЕСКОЙ ОБОЛОЧКЕ, БРОНЕ НА НАПРЯЖЕНИЕ ДО 10кВ.</t>
  </si>
  <si>
    <t>КОНЦЕВЫЕ  ТЕРМОУСАЖИВАЕМЫЕ КАБЕЛЬНЫЕ МУФТЫ  НАРУЖНОЙ УСТАНОВКИ ДЛЯ 3-х ЖИЛЬНЫХ КАБЕЛЕЙ С БУМАЖНОЙ МАСЛОПРОПИТАННОЙ ИЗОЛЯЦИЕЙ В МЕТАЛЛИЧЕСКОЙ ОБОЛОЧКЕ, БРОНЕ НА НАПРЯЖЕНИЕ ДО 10кВ.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</si>
  <si>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ДО 10кВ.  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</si>
  <si>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ДО 10кВ.  </t>
  </si>
  <si>
    <t>КОНЦЕВЫЕ  ТЕРМОУСАЖИВАЕМЫЕ КАБЕЛЬНЫЕ МУФТЫ, НЕ РАСПРОСТРАНЯЮЩИЕ ГОРЕНИЕ, НА НАПРЯЖЕНИЕ ДО 1 кВ ВНУТРЕННЕЙ УСТАНОВКИ ДЛЯ  3-х И 4-х ЖИЛЬНЫХ КАБЕЛЕЙ С БУМАЖНОЙ ИЗОЛЯЦИЕЙ В МЕТАЛЛИЧЕСКОЙ ОБОЛОЧКЕ, БРОНЕ.</t>
  </si>
  <si>
    <t>КОНЦЕВЫЕ  ТЕРМОУСАЖИВАЕМЫЕ КАБЕЛЬНЫЕ МУФТЫ, НЕ РАСПРОСТРАНЯЮЩИЕ ГОРЕНИЕ, НА НАПРЯЖЕНИЕ 6-10 кВ ВНУТРЕННЕЙ УСТАНОВКИ ДЛЯ 3-х ЖИЛЬНЫХ КАБЕЛЕЙ С БУМАЖНОЙ ИЗОЛЯЦИЕЙ В МЕТАЛЛИЧЕСКОЙ ОБОЛОЧКЕ, БРОНЕ.</t>
  </si>
  <si>
    <t xml:space="preserve">СОЕДИНИТЕЛЬНЫЕ  ТЕРМОУСАЖИВАЕМЫЕ КАБЕЛЬНЫЕ МУФТЫ, НЕ РАСПРОСТРАНЯЮЩИЕ ГОРЕНИЕ, НА НАПРЯЖЕНИЕ ДО 1 кВ ДЛЯ 3-х И 4-х ЖИЛЬНЫХ КАБЕЛЕЙ С БУМАЖНОЙ   ИЗОЛЯЦИЕЙ В МЕТАЛЛИЧЕСКОЙ ОБОЛОЧКЕ, БРОНЕ. </t>
  </si>
  <si>
    <t xml:space="preserve">СОЕДИНИТЕЛЬНЫЕ  ТЕРМОУСАЖИВАЕМЫЕ КАБЕЛЬНЫЕ МУФТЫ НА НАПРЯЖЕНИЕ 20 кВ ДЛЯ  ТРЕХЖИЛЬНЫХ КАБЕЛЕЙ С БРОНЕЙ С ИЗОЛЯЦИЕЙ ИЗ СШИТОГО ПОЛИЭТИЛЕНА. </t>
  </si>
  <si>
    <t xml:space="preserve">СОЕДИНИТЕЛЬНЫЕ  ТЕРМОУСАЖИВАЕМЫЕ КАБЕЛЬНЫЕ МУФТЫ НА НАПРЯЖЕНИЕ 20 кВ ДЛЯ  ТРЕХЖИЛЬНЫХ КАБЕЛЕЙ БЕЗ БРОНИ С ИЗОЛЯЦИЕЙ ИЗ СШИТОГО ПОЛИЭТИЛЕНА. </t>
  </si>
  <si>
    <t xml:space="preserve">КОНЦЕВЫЕ  ТЕРМОУСАЖИВАЕМЫЕ КАБЕЛЬНЫЕ МУФТЫ ВНУТРЕННЕЙ УСТАНОВКИ ДЛЯ ТРЕХЖИЛЬНОГО КАБЕЛЯ С БРОНЕЙ И БЕЗ БРОНИ С ИЗОЛЯЦИЕЙ ИЗ СШИТОГО ПОЛИЭТИЛЕНА НА НАПРЯЖЕНИЕ  20кВ  </t>
  </si>
  <si>
    <t xml:space="preserve">КОНЦЕВЫЕ  ТЕРМОУСАЖИВАЕМЫЕ КАБЕЛЬНЫЕ МУФТЫ НАРУЖНОЙ УСТАНОВКИ ДЛЯ ТРЕХЖИЛЬНОГО КАБЕЛЯ С БРОНЕЙ И БЕЗ БРОНИ С ИЗОЛЯЦИЕЙ ИЗ СШИТОГО ПОЛИЭТИЛЕНА НА НАПРЯЖЕНИЕ  20кВ  </t>
  </si>
  <si>
    <t>КОНЦЕВЫЕ  ТЕРМОУСАЖИВАЕМЫЕ КАБЕЛЬНЫЕ МУФТЫ НА НАПРЯЖЕНИЕ 6-10кВ ВНУТРЕННЕЙ УСТАНОВКИ ДЛЯ 3-х ЖИЛЬНЫХ КАБЕЛЕЙ С БУМАЖНОЙ ИЗОЛЯЦИЕЙ В МЕТАЛЛИЧЕСКОЙ ОБОЛОЧКЕ, БРОНЕ.</t>
  </si>
  <si>
    <t>КОНЦЕВЫЕ  ТЕРМОУСАЖИВАЕМЫЕ КАБЕЛЬНЫЕ МУФТЫ НА НАПРЯЖЕНИЕ 6-10 кВ НАРУЖНОЙ УСТАНОВКИ ДЛЯ 3-х  ЖИЛЬНЫХ КАБЕЛЕЙ С БУМАЖНОЙ ИЗОЛЯЦИЕЙ В МЕТАЛЛИЧЕСКОЙ ОБОЛОЧКЕ, БРОНЕ.</t>
  </si>
  <si>
    <t xml:space="preserve">       СОЕДИНИТЕЛЬНЫЕ  ТЕРМОУСАЖИВАЕМЫЕ КАБЕЛЬНЫЕ МУФТЫ НА НАПРЯЖЕНИЕ 6-10 кВ ДЛЯ   3-х  ЖИЛЬНЫХ  КАБЕЛЕЙ С БУМАЖНОЙ ИЗОЛЯЦИЕЙ В МЕТАЛЛИЧЕСКОЙ ОБОЛОЧКЕ, БРОНЕ.</t>
  </si>
  <si>
    <t>КОНЦЕВЫЕ  ТЕРМОУСАЖИВАЕМЫЕ КАБЕЛЬНЫЕ МУФТЫ НА НАПРЯЖЕНИЕ 6-10 кВ НАРУЖНОЙ и ВНУТРЕННЕЙ УСТАНОВКИ ДЛЯ 3-х  ЖИЛЬНЫХ КАБЕЛЕЙ С БУМАЖНОЙ ИЗОЛЯЦИЕЙ В МЕТАЛЛИЧЕСКОЙ ОБОЛОЧКЕ, БРОНЕ.</t>
  </si>
  <si>
    <t xml:space="preserve">       СОЕДИНИТЕЛЬНЫЕ  ТЕРМОУСАЖИВАЕМЫЕ КАБЕЛЬНЫЕ МУФТЫ С РЕМОНТНЫМ КОМПЛЕКТОМ НА НАПРЯЖЕНИЕ 6-10 кВ ДЛЯ   3-х  ЖИЛЬНЫХ  КАБЕЛЕЙ С БУМАЖНОЙ ИЗОЛЯЦИЕЙ В МЕТАЛЛИЧЕСКОЙ ОБОЛОЧКЕ, БРОНЕ.</t>
  </si>
  <si>
    <t xml:space="preserve">       СОЕДИНИТЕЛЬНЫЕ РЕМОНТНЫЕ ТЕРМОУСАЖИВАЕМЫЕ КАБЕЛЬНЫЕ МУФТЫ НА НАПРЯЖЕНИЕ 6-10 кВ ДЛЯ   3-х  ЖИЛЬНЫХ  КАБЕЛЕЙ С БУМАЖНОЙ ИЗОЛЯЦИЕЙ В МЕТАЛЛИЧЕСКОЙ ОБОЛОЧКЕ, БРОНЕ.</t>
  </si>
  <si>
    <t>СОЕДИНИТЕЛЬНЫЕ ПЕРЕХОДНЫЕ  ТЕРМОУСАЖИВАЕМЫЕ КАБЕЛЬНЫЕ МУФТЫ НА НАПРЯЖЕНИЕ 6-10 кВ ДЛЯ ПЕРЕХОДА С 3-Х ЖИЛЬНОГО КАБЕЛЯ С БУМАЖНОЙ ИЗОЛЯЦИЕЙ НА  ТРИ  ОДНОЖИЛЬНЫХ  КАБЕЛЯ  С ИЗОЛЯЦИЕЙ ИЗ СШИТОГО ПОЛИЭТИЛЕНА.</t>
  </si>
  <si>
    <t>013 СОЕДИНИТЕЛЬНЫЕ ПЕРЕХОДНЫЕ  ТЕРМОУСАЖИВАЕМЫЕ КАБЕЛЬНЫЕ МУФТЫ НА НАПРЯЖЕНИЕ 10 кВ ДЛЯ ПЕРЕХОДА С 3-Х ЖИЛЬНОГО КАБЕЛЯ С БУМАЖНОЙ ИЗОЛЯЦИЕЙ НА  ТРИ  ОДНОЖИЛЬНЫХ  КАБЕЛЯ  С ИЗОЛЯЦИЕЙ ИЗ СШИТОГО ПОЛИЭТИЛЕНА. (МОСКОВСКИЕ КАБЕЛЬНЫЕ СЕТИ).</t>
  </si>
  <si>
    <t>Трубка ХВТ-3</t>
  </si>
  <si>
    <t>Трубка ХВТ-5</t>
  </si>
  <si>
    <t>Трубка ХВТ-6</t>
  </si>
  <si>
    <t>Трубка ХВТ-8</t>
  </si>
  <si>
    <t>Трубка ХВТ-10</t>
  </si>
  <si>
    <t>Трубка ХВТ-12</t>
  </si>
  <si>
    <t>Трубка ХВТ-14</t>
  </si>
  <si>
    <t>Трубка ХВТ-16</t>
  </si>
  <si>
    <t>Трубка ХВТ-18</t>
  </si>
  <si>
    <t>Трубка ХВТ-20</t>
  </si>
  <si>
    <t>Трубка ХВТ-22</t>
  </si>
  <si>
    <t>Заглушка У-467</t>
  </si>
  <si>
    <t>Заглушка У-468</t>
  </si>
  <si>
    <t>Заглушка У-469</t>
  </si>
  <si>
    <t>Заглушка У-470</t>
  </si>
  <si>
    <t xml:space="preserve">Кнопка 3,5 (для ЛМ-5) </t>
  </si>
  <si>
    <t xml:space="preserve">Кнопка 6 (для ЛМ-10) </t>
  </si>
  <si>
    <t>Лента ЛМ-5</t>
  </si>
  <si>
    <t>Лента ЛМ-10</t>
  </si>
  <si>
    <t>16-50</t>
  </si>
  <si>
    <t>Оконцеватели ОГТ-1 (Ø16…47)*</t>
  </si>
  <si>
    <t>Оконцеватели ОГТ-2 (Ø25…67)*</t>
  </si>
  <si>
    <t>Оконцеватели ОГТ-3 (Ø30…80)*</t>
  </si>
  <si>
    <t>УКПТ-75/20</t>
  </si>
  <si>
    <t>УКПТ-115/28</t>
  </si>
  <si>
    <t>УКПТ-130/28</t>
  </si>
  <si>
    <t>УКПТ-140/38</t>
  </si>
  <si>
    <t>УКПТ-175/55</t>
  </si>
  <si>
    <t>УКПТ-200/55</t>
  </si>
  <si>
    <t>УКПТ-210/55</t>
  </si>
  <si>
    <t>УКПТ-225/55</t>
  </si>
  <si>
    <t>УКПТ-235/55</t>
  </si>
  <si>
    <t>С болтовыми соединителями</t>
  </si>
  <si>
    <t>ПЕРЕХОДНЫЕ ТЕРМОУСАЖИВАЕМЫЕ КАБЕЛЬНЫЕ МУФТЫ с 4-Х ЖИЛЬНЫХ КАБЕЛЕЙ С БУМАЖНОЙ И ПЛАСТМАССОВОЙ ИЗОЛЯЦИЕЙ НА НАПРЯЖЕНИЕ     1 кВ на СИП-2 УНИВЕРСАЛЬНЫЕ (НАРУЖНОЙ И ВНУТРЕННЕЙ УСТАНОВКИ).</t>
  </si>
  <si>
    <t>Бирка "Домик"</t>
  </si>
  <si>
    <t>ПСТк (4-7)х(0,75-1)</t>
  </si>
  <si>
    <t>ПСТк (10-37)х(0,75-1)</t>
  </si>
  <si>
    <t>ПСТк (4-14)х(1,5-2,5)</t>
  </si>
  <si>
    <t>ПСТк (19-37)х(1,5-2,5)</t>
  </si>
  <si>
    <t>ПСТк (4-10)х(4-10)</t>
  </si>
  <si>
    <t>ПСТкб (4-7)х(0,75-1)</t>
  </si>
  <si>
    <t>ПСТкб (10-37)х(0,75-1)</t>
  </si>
  <si>
    <t>ПСТкб (4-14)х(1,5-2,5)</t>
  </si>
  <si>
    <t>ПСТкб (19-37)х(1,5-2,5)</t>
  </si>
  <si>
    <t>ПСТкб (4-10)х(4-10)</t>
  </si>
  <si>
    <t>КОНЦЕВЫЕ  ТЕРМОУСАЖИВАЕМЫЕ КАБЕЛЬНЫЕ МУФТЫ НА НАПРЯЖЕНИЕ ДО 1 кВ ВНУТРЕННЕЙ УСТАНОВКИ ДЛЯ 3-х И 4-х ЖИЛЬНЫХ КАБЕЛЕЙ С БУМАЖНОЙ И ПЛАСТМАССОВОЙ ИЗОЛЯЦИЕЙ С БРОНЕЙ и БЕЗ БРОНИ.</t>
  </si>
  <si>
    <t>КОНЦЕВЫЕ  ТЕРМОУСАЖИВАЕМЫЕ КАБЕЛЬНЫЕ МУФТЫ НА НАПРЯЖЕНИЕ ДО 1 кВ НАРУЖНОЙ УСТАНОВКИ ДЛЯ 3-Х И 4-Х ЖИЛЬНЫХ КАБЕЛЕЙ С БУМАЖНОЙ И ПЛАСТМАССОВОЙ ИЗОЛЯЦИЕЙ С БРОНЕЙ и БЕЗ БРОНИ.</t>
  </si>
  <si>
    <t>КОНЦЕВЫЕ  ТЕРМОУСАЖИВАЕМЫЕ КАБЕЛЬНЫЕ МУФТЫ НА НАПРЯЖЕНИЕ ДО 1 кВ НАРУЖНОЙ и ВНУТРЕННЕЙ УСТАНОВКИ ДЛЯ 3-Х И 4-Х ЖИЛЬНЫХ КАБЕЛЕЙ С БУМАЖНОЙ И ПЛАСТМАССОВОЙ ИЗОЛЯЦИЕЙ С БРОНЕЙ и БЕЗ БРОНИ.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</si>
  <si>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6- 10кВ.  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</si>
  <si>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 6- 10кВ, комплект на три фазы . 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</si>
  <si>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 6- 10кВ.  </t>
  </si>
  <si>
    <t xml:space="preserve">КОНЦЕВЫЕ  ТЕРМОУСАЖИВАЕМЫЕ КАБЕЛЬНЫЕ МУФТЫ НАРУЖНОЙ УСТАНОВКИ ДЛЯ ОДНОЖИЛЬНОГО  КАБЕЛЯ С ИЗОЛЯЦИЕЙ ИЗ СШИТОГО ПОЛИЭТИЛЕНА НА НАПРЯЖЕНИЕ   6- 10кВ, комплект на три фазы.  </t>
  </si>
  <si>
    <t xml:space="preserve">КОНЦЕВЫЕ  ТЕРМОУСАЖИВАЕМЫЕ КАБЕЛЬНЫЕ МУФТЫ НАРУЖНОЙ УСТАНОВКИ ДЛЯ ТРЕХЖИЛЬНОГО  КАБЕЛЯ С ИЗОЛЯЦИЕЙ ИЗ СШИТОГО ПОЛИЭТИЛЕНА НА НАПРЯЖЕНИЕ  6- 10кВ.  </t>
  </si>
  <si>
    <t>КОНЦЕВЫЕ  ТЕРМОУСАЖИВАЕМЫЕ КАБЕЛЬНЫЕ МУФТЫ ВНУТРЕННЕЙ УСТАНОВКИ ДЛЯ ТРЕХЖИЛЬНОГО  КАБЕЛЯ С ИЗОЛЯЦИЕЙ ИЗ СШИТОГО ПОЛИЭТИЛЕНА НА НАПРЯЖЕНИЕ  6- 10кВ  с броней.</t>
  </si>
  <si>
    <t>КОНЦЕВЫЕ  ТЕРМОУСАЖИВАЕМЫЕ КАБЕЛЬНЫЕ МУФТЫ НАРУЖНОЙ УСТАНОВКИ ДЛЯ ТРЕХЖИЛЬНОГО  КАБЕЛЯ С ИЗОЛЯЦИЕЙ ИЗ СШИТОГО ПОЛИЭТИЛЕНА НА НАПРЯЖЕНИЕ  6- 10кВ   с броней.</t>
  </si>
  <si>
    <t>КОНЦЕВЫЕ  ТЕРМОУСАЖИВАЕМЫЕ КАБЕЛЬНЫЕ МУФТЫ НАРУЖНОЙ УСТАНОВКИ ДЛЯ ТРЕХЖИЛЬНОГО КАБЕЛЯ С ИЗОЛЯЦИЕЙ ИЗ СШИТОГО ПОЛИЭТИЛЕНА  С СЕКТОРНЫМИ ЖИЛАМИ НА НАПРЯЖЕНИЕ  6- 10кВ   с броней.</t>
  </si>
  <si>
    <t xml:space="preserve">СОЕДИНИТЕЛЬНЫЕ  ТЕРМОУСАЖИВАЕМЫЕ КАБЕЛЬНЫЕ МУФТЫ НА НАПРЯЖЕНИЕ ДО 1 кВ ДЛЯ 3-х И 4-х ЖИЛЬНЫХ КАБЕЛЕЙ С БУМАЖНОЙ И ПЛАСТМАССОВОЙ ИЗОЛЯЦИЕЙ С БРОНЕЙ и БЕЗ БРОНИ. </t>
  </si>
  <si>
    <r>
      <t xml:space="preserve">СОЕДИНИТЕЛЬНЫЕ  ТЕРМОУСАЖИВАЕМЫЕ КАБЕЛЬНЫЕ МУФТЫ НА НАПРЯЖЕНИЕ ДО 1 кВ ДЛЯ 3-х И 4-х ЖИЛЬНЫХ КАБЕЛЕЙ С БУМАЖНОЙ И ПЛАСТМАССОВОЙ ИЗОЛЯЦИЕЙ С БРОНЕЙ и БЕЗ БРОНИ.      </t>
    </r>
    <r>
      <rPr>
        <b/>
        <u val="single"/>
        <sz val="8"/>
        <rFont val="Arial Cyr"/>
        <family val="0"/>
      </rPr>
      <t xml:space="preserve"> КОМПЛЕКТАЦИЯ С ЛЕНТОЧНО-ЛИСТОВЫМ ЗАПОЛНИТЕЛЕМ.</t>
    </r>
  </si>
  <si>
    <t xml:space="preserve"> СОЕДИНИТЕЛЬНЫЕ  ТЕРМОУСАЖИВАЕМЫЕ КАБЕЛЬНЫЕ МУФТЫ НА НАПРЯЖЕНИЕ ДО 10 кВ ДЛЯ 3-х  ЖИЛЬНЫХ  КАБЕЛЕЙ С БУМАЖНОЙ МАСЛОПРОПИТАННОЙ ИЗОЛЯЦИЕЙ В МЕТАЛЛИЧЕСКОЙ ОБОЛОЧКЕ, БРОНЕ.</t>
  </si>
  <si>
    <t xml:space="preserve">СОЕДИНИТЕЛЬНЫЕ ТЕРМОУСАЖИВАЕМЫЕ МУФТЫ ДЛЯ ОДНОЖИЛЬНЫХ ЭКРАНИРОВАННЫХ КАБЕЛЕЙ С ИЗОЛЯЦИЕЙ ИЗ СШИТОГО ПОЛИЭТИЛЕНА НА НАПРЯЖЕНИЕ ДО 10 кВ. </t>
  </si>
  <si>
    <t xml:space="preserve">СОЕДИНИТЕЛЬНЫЕ  ТЕРМОУСАЖИВАЕМЫЕ КАБЕЛЬНЫЕ МУФТЫ НА НАПРЯЖЕНИЕ ДО 1 кВ ДЛЯ ОДНОЖИЛЬНЫХ КАБЕЛЕЙ С БУМАЖНОЙ ИЗОЛЯЦИЕЙ С БРОНЕЙ и БЕЗ БРОНИ. </t>
  </si>
  <si>
    <t>КОНЦЕВЫЕ  ТЕРМОУСАЖИВАЕМЫЕ КАБЕЛЬНЫЕ МУФТЫ НА НАПРЯЖЕНИЕ ДО 1 кВ ВНУТРЕННЕЙ и НАРУЖНОЙ УСТАНОВКИ ДЛЯ ОДНОЖИЛЬНЫХ КАБЕЛЕЙ С БУМАЖНОЙ ИЗОЛЯЦИЕЙ С БРОНЕЙ и БЕЗ БРОНИ.</t>
  </si>
  <si>
    <t>КОНЦЕВЫЕ  ТЕРМОУСАЖИВАЕМЫЕ КАБЕЛЬНЫЕ МУФТЫ ВНУТРЕННЕЙ УСТАНОВКИ ДЛЯ ТРЕХЖИЛЬНОГО  КАБЕЛЯ С ИЗОЛЯЦИЕЙ ИЗ СШИТОГО ПОЛИЭТИЛЕНА С ЛЕНТОЧНЫМИ ЭКРАНАМИ ПО КАЖДОЙ ЖИЛЕ НА НАПРЯЖЕНИЕ  6- 10кВ  с броней.</t>
  </si>
  <si>
    <t>КОНЦЕВЫЕ  ТЕРМОУСАЖИВАЕМЫЕ КАБЕЛЬНЫЕ МУФТЫ ВНУТРЕННЕЙ УСТАНОВКИ ДЛЯ ТРЕХЖИЛЬНОГО  КАБЕЛЯ С ИЗОЛЯЦИЕЙ ИЗ СШИТОГО ПОЛИЭТИЛЕНА С ЛЕНТОЧНЫМИ ЭКРАНАМИ ПО КАЖДОЙ ЖИЛЕ НА НАПРЯЖЕНИЕ  6- 10кВ  без брони.</t>
  </si>
  <si>
    <t>КОНЦЕВЫЕ  ТЕРМОУСАЖИВАЕМЫЕ КАБЕЛЬНЫЕ МУФТЫ НАРУЖНОЙ УСТАНОВКИ ДЛЯ ТРЕХЖИЛЬНОГО  КАБЕЛЯ С ИЗОЛЯЦИЕЙ ИЗ СШИТОГО ПОЛИЭТИЛЕНА С ЛЕНТОЧНЫМИ ЭКРАНАМИ ПО КАЖДОЙ ЖИЛЕ НА НАПРЯЖЕНИЕ  6- 10кВ  без брони.</t>
  </si>
  <si>
    <t>КОНЦЕВЫЕ  ТЕРМОУСАЖИВАЕМЫЕ КАБЕЛЬНЫЕ МУФТЫ НАРУЖНОЙ УСТАНОВКИ ДЛЯ ТРЕХЖИЛЬНОГО  КАБЕЛЯ С ИЗОЛЯЦИЕЙ ИЗ СШИТОГО ПОЛИЭТИЛЕНА С ЛЕНТОЧНЫМИ ЭКРАНАМИ ПО КАЖДОЙ ЖИЛЕ НА НАПРЯЖЕНИЕ  6- 10кВ  с броней.</t>
  </si>
  <si>
    <t>КОНЦЕВЫЕ  ТЕРМОУСАЖИВАЕМЫЕ КАБЕЛЬНЫЕ МУФТЫ ВНУТРЕННЕЙ УСТАНОВКИ ДЛЯ ТРЕХЖИЛЬНОГО  КАБЕЛЯ С ИЗОЛЯЦИЕЙ ИЗ СШИТОГО ПОЛИЭТИЛЕНА С ОБЩИМ ЛЕНТОЧНЫМ ЭКРАНОМ НА НАПРЯЖЕНИЕ  6 кВ  без брони.</t>
  </si>
  <si>
    <t>КОНЦЕВЫЕ  ТЕРМОУСАЖИВАЕМЫЕ КАБЕЛЬНЫЕ МУФТЫ НА НАПРЯЖЕНИЕ ДО 1 кВ НАРУЖНОЙ и ВНУТРЕННЕЙ УСТАНОВКИ ДЛЯ 3-Х И 4-Х ЖИЛЬНЫХ КАБЕЛЕЙ С БУМАЖНОЙ И ПЛАСТМАССОВОЙ ИЗОЛЯЦИЕЙ С БРОНЕЙ и БЕЗ БРОНИ (с жильными трубками длиной 1200 мм).</t>
  </si>
  <si>
    <t>КОНЦЕВЫЕ  ТЕРМОУСАЖИВАЕМЫЕ КАБЕЛЬНЫЕ МУФТЫ НА НАПРЯЖЕНИЕ 6-10 кВ НАРУЖНОЙ и ВНУТРЕННЕЙ УСТАНОВКИ ДЛЯ 3-х  ЖИЛЬНЫХ КАБЕЛЕЙ С БУМАЖНОЙ ИЗОЛЯЦИЕЙ В МЕТАЛЛИЧЕСКОЙ ОБОЛОЧКЕ, БРОНЕ (с жильными трубками длиной 1200 мм).</t>
  </si>
  <si>
    <t>СОЕДИНИТЕЛЬНЫЕ ПЕРЕХОДНЫЕ  ТЕРМОУСАЖИВАЕМЫЕ КАБЕЛЬНЫЕ МУФТЫ НА НАПРЯЖЕНИЕ 20 кВ ДЛЯ ПЕРЕХОДА С 3-Х ЖИЛЬНОГО КАБЕЛЯ С ИЗОЛЯЦИЕЙ ИЗ СШИТОГО ПОЛИЭТИЛЕНА БЕЗ БРОНИ НА ТРИ ОДНОЖИЛЬНЫХ КАБЕЛЯ  С ИЗОЛЯЦИЕЙ ИЗ СШИТОГО ПОЛИЭТИЛЕНА.</t>
  </si>
  <si>
    <t xml:space="preserve">СОЕДИНИТЕЛЬНЫЕ  ТЕРМОУСАЖИВАЕМЫЕ КАБЕЛЬНЫЕ МУФТЫ НА НАПРЯЖЕНИЕ 6 кВ ДЛЯ ТРЕХЖИЛЬНЫХ КАБЕЛЕЙ  С ИЗОЛЯЦИЕЙ ИЗ СШИТОГО ПОЛИЭТИЛЕНА с ОБЩИМ ЛЕНТОЧНЫМ ЭКРАНОМ, БЕЗ БРОНИ. </t>
  </si>
  <si>
    <t xml:space="preserve">СОЕДИНИТЕЛЬНЫЕ  ТЕРМОУСАЖИВАЕМЫЕ КАБЕЛЬНЫЕ МУФТЫ НА НАПРЯЖЕНИЕ 6 кВ ДЛЯ ТРЕХЖИЛЬНЫХ КАБЕЛЕЙ  С ИЗОЛЯЦИЕЙ ИЗ СШИТОГО ПОЛИЭТИЛЕНА с ОБЩИМ ЛЕНТОЧНЫМ ЭКРАНОМ, С БРОНЕЙ. </t>
  </si>
  <si>
    <t>КОНЦЕВЫЕ  ТЕРМОУСАЖИВАЕМЫЕ КАБЕЛЬНЫЕ МУФТЫ НА НАПРЯЖЕНИЕ ДО 1 кВ ВНУТРЕННЕЙ и НАРУЖНОЙ УСТАНОВКИ ДЛЯ ОДНОЖИЛЬНЫХ КАБЕЛЕЙ С ПЛАСТМАССОВОЙ ИЗОЛЯЦИЕЙ БЕЗ БРОНИ.</t>
  </si>
  <si>
    <t>КОНЦЕВЫЕ  ТЕРМОУСАЖИВАЕМЫЕ КАБЕЛЬНЫЕ МУФТЫ НА НАПРЯЖЕНИЕ ДО 1 кВ ВНУТРЕННЕЙ и НАРУЖНОЙ УСТАНОВКИ ДЛЯ ОДНОЖИЛЬНЫХ КАБЕЛЕЙ С ПЛАСТМАССОВОЙ ИЗОЛЯЦИЕЙ С БРОНЕЙ.</t>
  </si>
  <si>
    <t>КОНЦЕВЫЕ  ТЕРМОУСАЖИВАЕМЫЕ КАБЕЛЬНЫЕ МУФТЫ НАРУЖНОЙ УСТАНОВКИ ДЛЯ ТРЕХЖИЛЬНОГО  КАБЕЛЯ С ИЗОЛЯЦИЕЙ ИЗ СШИТОГО ПОЛИЭТИЛЕНА С ОБЩИМ ЛЕНТОЧНЫМ ЭКРАНОМ НА НАПРЯЖЕНИЕ  6 кВ  без брони.</t>
  </si>
  <si>
    <t>КОНЦЕВЫЕ  ТЕРМОУСАЖИВАЕМЫЕ КАБЕЛЬНЫЕ МУФТЫ ВНУТРЕННЕЙ УСТАНОВКИ ДЛЯ ТРЕХЖИЛЬНОГО  КАБЕЛЯ С ИЗОЛЯЦИЕЙ ИЗ СШИТОГО ПОЛИЭТИЛЕНА С ОБЩИМ ЛЕНТОЧНЫМ ЭКРАНОМ НА НАПРЯЖЕНИЕ  6 кВ  с броней.</t>
  </si>
  <si>
    <t>КОНЦЕВЫЕ  ТЕРМОУСАЖИВАЕМЫЕ КАБЕЛЬНЫЕ МУФТЫ НАРУЖНОЙ УСТАНОВКИ ДЛЯ ТРЕХЖИЛЬНОГО  КАБЕЛЯ С ИЗОЛЯЦИЕЙ ИЗ СШИТОГО ПОЛИЭТИЛЕНА С ОБЩИМ ЛЕНТОЧНЫМ ЭКРАНОМ НА НАПРЯЖЕНИЕ  6 кВ  с броней.</t>
  </si>
  <si>
    <t xml:space="preserve">КОНЦЕВЫЕ  ТЕРМОУСАЖИВАЕМЫЕ КАБЕЛЬНЫЕ МУФТЫ ВНУТРЕННЕЙ УСТАНОВКИ ДЛЯ ТРЕХЖИЛЬНОГО  КАБЕЛЯ С ИЗОЛЯЦИЕЙ ИЗ СШИТОГО ПОЛИЭТИЛЕНА НА НАПРЯЖЕНИЕ  6- 10кВ.  </t>
  </si>
  <si>
    <t>СОЕДИНИТЕЛЬНЫЕ  ТЕРМОУСАЖИВАЕМЫЕ КАБЕЛЬНЫЕ МУФТЫ НА НАПРЯЖЕНИЕ ДО 1 кВ ДЛЯ 3-х, 4-х и 5-и ЖИЛЬНЫХ КАБЕЛЕЙ                                                                       С ПЛАСТМАССОВОЙ ИЗОЛЯЦИЕЙ, С БРОНЕЙ.</t>
  </si>
  <si>
    <t>СОЕДИНИТЕЛЬНЫЕ  ТЕРМОУСАЖИВАЕМЫЕ КАБЕЛЬНЫЕ МУФТЫ НА НАПРЯЖЕНИЕ 6-10 кВ ДЛЯ  ТРЕХЖИЛЬНЫХ  КАБЕЛЕЙ  С ИЗОЛЯЦИЕЙ ИЗ СШИТОГО ПОЛИЭТИЛЕНА, С БРОНЕЙ.</t>
  </si>
  <si>
    <t>СОЕДИНИТЕЛЬНЫЕ  ТЕРМОУСАЖИВАЕМЫЕ КАБЕЛЬНЫЕ МУФТЫ НА НАПРЯЖЕНИЕ 6-10 кВ ДЛЯ  ОДНОЖИЛЬНЫХ КАБЕЛЕЙ  С ИЗОЛЯЦИЕЙ ИЗ СШИТОГО ПОЛИЭТИЛЕНА, КОМПЛЕКТ НА ТРИ ФАЗЫ.</t>
  </si>
  <si>
    <r>
      <t xml:space="preserve">       СОЕДИНИТЕЛЬНЫЕ  ТЕРМОУСАЖИВАЕМЫЕ КАБЕЛЬНЫЕ МУФТЫ НА НАПРЯЖЕНИЕ 6-10 кВ ДЛЯ   3-х  ЖИЛЬНЫХ  КАБЕЛЕЙ С БУМАЖНОЙ ИЗОЛЯЦИЕЙ В МЕТАЛЛИЧЕСКОЙ ОБОЛОЧКЕ, БРОНЕ.     </t>
    </r>
    <r>
      <rPr>
        <b/>
        <u val="single"/>
        <sz val="8"/>
        <rFont val="Arial Cyr"/>
        <family val="0"/>
      </rPr>
      <t xml:space="preserve"> КОМПЛЕКТАЦИЯ С ЛЕНТОЧНО-ЛИСТОВЫМ ЗАПОЛНИТЕЛЕМ.</t>
    </r>
  </si>
  <si>
    <t>004 ТЕРМОУСАЖИВАЕМЫЕ КАБЕЛЬНЫЕ МУФТЫ нгLS-HF.</t>
  </si>
  <si>
    <t>КОНЦЕВЫЕ  ТЕРМОУСАЖИВАЕМЫЕ КАБЕЛЬНЫЕ МУФТЫ, не распространяющие горение, с низким выделением дыма, без галогенов, НА НАПРЯЖЕНИЕ ДО 1 кВ УНИВЕРСАЛЬНЫЕ ДЛЯ 3-х, 4-х и 5-и ЖИЛЬНЫХ КАБЕЛЕЙ С ПЛАСТМАССОВОЙ ИЗОЛЯЦИЕЙ, БЕЗ БРОНИ.</t>
  </si>
  <si>
    <t>ТЕРМОУСАЖИВАЕМЫЕ КАБЕЛЬНЫЕ МУФТЫ нгLS-HF</t>
  </si>
  <si>
    <t>КОНЦЕВЫЕ  ТЕРМОУСАЖИВАЕМЫЕ КАБЕЛЬНЫЕ МУФТЫ, не распространяющие горение, с низким выделением дыма, без галогенов, НА НАПРЯЖЕНИЕ ДО 1 кВ УНИВЕРСАЛЬНЫЕ ДЛЯ 3-х, 4-х и 5-и ЖИЛЬНЫХ КАБЕЛЕЙ С ПЛАСТМАССОВОЙ ИЗОЛЯЦИЕЙ, С БРОНЕЙ.</t>
  </si>
  <si>
    <t>СОЕДИНИТЕЛЬНЫЕ  ТЕРМОУСАЖИВАЕМЫЕ КАБЕЛЬНЫЕ МУФТЫ, не распространяющие горение, с низким выделением дыма, без галогенов, НА НАПРЯЖЕНИЕ ДО 1 кВ ДЛЯ 3-х, 4-х и 5-и ЖИЛЬНЫХ КАБЕЛЕЙ С ПЛАСТМАССОВОЙ ИЗОЛЯЦИЕЙ, БЕЗ БРОНИ.</t>
  </si>
  <si>
    <t>СОЕДИНИТЕЛЬНЫЕ  ТЕРМОУСАЖИВАЕМЫЕ КАБЕЛЬНЫЕ МУФТЫ, не распространяющие горение, с низким выделением дыма, без галогенов, НА НАПРЯЖЕНИЕ ДО 1 кВ ДЛЯ 3-х, 4-х и 5-и ЖИЛЬНЫХ КАБЕЛЕЙ С ПЛАСТМАССОВОЙ ИЗОЛЯЦИЕЙ, С БРОНЕЙ.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</si>
  <si>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6- 10кВ.  </t>
  </si>
  <si>
    <t>КОНЦЕВЫЕ  ТЕРМОУСАЖИВАЕМЫЕ КАБЕЛЬНЫЕ МУФТЫ, не распространяющие горение, с низким выделением дыма, без галогенов, НА НАПРЯЖЕНИЕ ДО 1 кВ ВНУТРЕННЕЙ УСТАНОВКИ ДЛЯ 3-х, 4-х и 5-и ЖИЛЬНЫХ КАБЕЛЕЙ С ПЛАСТМАССОВОЙ ИЗОЛЯЦИЕЙ, БЕЗ БРОНИ.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</si>
  <si>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 КАБЕЛЯ С ИЗОЛЯЦИЕЙ ИЗ СШИТОГО ПОЛИЭТИЛЕНА НА НАПРЯЖЕНИЕ  6- 10кВ.  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</si>
  <si>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 КАБЕЛЯ С ИЗОЛЯЦИЕЙ ИЗ СШИТОГО ПОЛИЭТИЛЕНА НА НАПРЯЖЕНИЕ  6- 10кВ с броней.  </t>
  </si>
  <si>
    <t>СОЕДИНИТЕЛЬНЫЕ  ТЕРМОУСАЖИВАЕМЫЕ КАБЕЛЬНЫЕ МУФТЫ, не распространяющие горение, с низким выделением дыма, без галогенов, НА НАПРЯЖЕНИЕ 6-10 кВ ДЛЯ  ТРЕХЖИЛЬНЫХ  КАБЕЛЕЙ  С ИЗОЛЯЦИЕЙ ИЗ СШИТОГО ПОЛИЭТИЛЕНА, С БРОНЕЙ.</t>
  </si>
  <si>
    <t>СОЕДИНИТЕЛЬНЫЕ ТЕРМОУСАЖИВАЕМЫЕ КАБЕЛЬНЫЕ МУФТЫ, НЕ РАСПРОСТРАНЯЮЩИЕ ГОРЕНИЕ, НА НАПРЯЖЕНИЕ ДО 1 кВ ДЛЯ 3-х, 4-х и 5-и ЖИЛЬНЫХ КАБЕЛЕЙ С ПЛАСТМАССОВОЙ ИЗОЛЯЦИЕЙ, С БРОНЕЙ.</t>
  </si>
  <si>
    <t>КОНЦЕВЫЕ  ТЕРМОУСАЖИВАЕМЫЕ КАБЕЛЬНЫЕ МУФТЫ, НЕ РАСПРОСТРАНЯЮЩИЕ ГОРЕНИЕ, НА НАПРЯЖЕНИЕ ДО 1 кВ ВНУТРЕННЕЙ и НАРУЖНОЙ УСТАНОВКИ ДЛЯ  ОДНОЖИЛЬНЫХ КАБЕЛЕЙ С ПЛАСТМАССОВОЙ ИЗОЛЯЦИЕЙ, С БРОНЕЙ.</t>
  </si>
  <si>
    <t>СОЕДИНИТЕЛЬНЫЕ ТЕРМОУСАЖИВАЕМЫЕ КАБЕЛЬНЫЕ МУФТЫ, НЕ РАСПРОСТРАНЯЮЩИЕ ГОРЕНИЕ, НА НАПРЯЖЕНИЕ ДО 1 кВ ДЛЯ ОДНОЖИЛЬНЫХ КАБЕЛЕЙ С ПЛАСТМАССОВОЙ ИЗОЛЯЦИЕЙ, С БРОНЕЙ.</t>
  </si>
  <si>
    <t>КОНЦЕВЫЕ  ТЕРМОУСАЖИВАЕМЫЕ КАБЕЛЬНЫЕ МУФТЫ, НЕ РАСПРОСТРАНЯЮЩИЕ ГОРЕНИЕ, НА НАПРЯЖЕНИЕ 3 кВ ВНУТРЕННЕЙ и НАРУЖНОЙ УСТАНОВКИ ДЛЯ ОДНОЖИЛЬНЫХ КАБЕЛЕЙ С ПЛАСТМАССОВОЙ ИЗОЛЯЦИЕЙ, С БРОНЕЙ.     ПРИМЕНЯЮТСЯ В МЕТРОПОЛИТЕНЕ.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</si>
  <si>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6- 10кВ, комплект на три фазы. </t>
  </si>
  <si>
    <t>СОЕДИНИТЕЛЬНЫЕ  ТЕРМОУСАЖИВАЕМЫЕ КАБЕЛЬНЫЕ МУФТЫ, не распространяющие горение, с низким выделением дыма, без галогенов, НА НАПРЯЖЕНИЕ 6-10 кВ ДЛЯ  ТРЕХЖИЛЬНЫХ  КАБЕЛЕЙ  С ИЗОЛЯЦИЕЙ ИЗ СШИТОГО ПОЛИЭТИЛЕНА, БЕЗ БРОНИ.</t>
  </si>
  <si>
    <t xml:space="preserve">СОЕДИНИТЕЛЬНЫЕ  ТЕРМОУСАЖИВАЕМЫЕ КАБЕЛЬНЫЕ МУФТЫ, не распространяющие горение, с низким выделением дыма, без галогенов,  НА НАПРЯЖЕНИЕ 6-10 кВ ДЛЯ  ОДНОЖИЛЬНЫХ КАБЕЛЕЙ  С ИЗОЛЯЦИЕЙ ИЗ СШИТОГО ПОЛИЭТИЛЕНА. </t>
  </si>
  <si>
    <t>СОЕДИНИТЕЛЬНЫЕ  ТЕРМОУСАЖИВАЕМЫЕ КАБЕЛЬНЫЕ МУФТЫ, не распространяющие горение, с низким выделением дыма, без галогенов,  НА НАПРЯЖЕНИЕ 6-10 кВ ДЛЯ  ОДНОЖИЛЬНЫХ КАБЕЛЕЙ  С ИЗОЛЯЦИЕЙ ИЗ СШИТОГО ПОЛИЭТИЛЕНА, комплект на три фазы.</t>
  </si>
  <si>
    <t>КОНЦЕВЫЕ  ТЕРМОУСАЖИВАЕМЫЕ КАБЕЛЬНЫЕ МУФТЫ, НЕ РАСПРОСТРАНЯЮЩИЕ ГОРЕНИЕ, НА НАПРЯЖЕНИЕ ДО 1 кВ ВНУТРЕННЕЙ и НАРУЖНОЙ УСТАНОВКИ ДЛЯ  ОДНОЖИЛЬНЫХ КАБЕЛЕЙ С ПЛАСТМАССОВОЙ ИЗОЛЯЦИЕЙ, БЕЗ БРОНИ.</t>
  </si>
  <si>
    <t>КОНЦЕВЫЕ  ТЕРМОУСАЖИВАЕМЫЕ КАБЕЛЬНЫЕ МУФТЫ, НЕ РАСПРОСТРАНЯЮЩИЕ ГОРЕНИЕ, НА НАПРЯЖЕНИЕ ДО 1 кВ ВНУТРЕННЕЙ УСТАНОВКИ ДЛЯ 3-х, 4-х и 5-и ЖИЛЬНЫХ КАБЕЛЕЙ С ПЛАСТМАССОВОЙ ИЗОЛЯЦИЕЙ, БЕЗ БРОНИ.</t>
  </si>
  <si>
    <t>КОНЦЕВЫЕ  ТЕРМОУСАЖИВАЕМЫЕ КАБЕЛЬНЫЕ МУФТЫ, не распространяющие горение, с низким выделением дыма, без галогенов, НА НАПРЯЖЕНИЕ ДО 1 кВ НАРУЖНОЙ и ВНУТРЕННЕЙ УСТАНОВКИ ДЛЯ 3-Х И 4-Х ЖИЛЬНЫХ КАБЕЛЕЙ С БУМАЖНОЙ И ПЛАСТМАССОВОЙ ИЗОЛЯЦИЕЙ С БРОНЕЙ и БЕЗ БРОНИ.</t>
  </si>
  <si>
    <t xml:space="preserve">       СОЕДИНИТЕЛЬНЫЕ  ТЕРМОУСАЖИВАЕМЫЕ КАБЕЛЬНЫЕ МУФТЫ, не распространяющие горение, с низким выделением дыма, без галогенов,  НА НАПРЯЖЕНИЕ 6-10 кВ ДЛЯ  3-х  ЖИЛЬНЫХ  КАБЕЛЕЙ С БУМАЖНОЙ ИЗОЛЯЦИЕЙ В МЕТАЛЛИЧЕСКОЙ ОБОЛОЧКЕ, БРОНЕ.</t>
  </si>
  <si>
    <t>КОНЦЕВЫЕ  ТЕРМОУСАЖИВАЕМЫЕ КАБЕЛЬНЫЕ МУФТЫ, НЕ РАСПРОСТРАНЯЮЩИЕ ГОРЕНИЕ, НА НАПРЯЖЕНИЕ ДО 1 кВ ВНУТРЕННЕЙ УСТАНОВКИ ДЛЯ 3-х, 4-х и 5-и ЖИЛЬНЫХ КАБЕЛЕЙ С ПЛАСТМАССОВОЙ ИЗОЛЯЦИЕЙ, С БРОНЁЙ.</t>
  </si>
  <si>
    <t>КкТнгLS-HF-1 (8-20)*</t>
  </si>
  <si>
    <t>КкТнгLS-HF-2 (15-35)*</t>
  </si>
  <si>
    <t>КкТнгLS-HF-3 (18-40)*</t>
  </si>
  <si>
    <t xml:space="preserve">КОНЦЕВЫЕ ТЕРМОУСАЖИВАЕМЫЕ КАБЕЛЬНЫЕ МУФТЫ, не распространяющие горение, с низким выделением дыма, без галогенов,  ДЛЯ КОНТРОЛЬНЫХ КАБЕЛЕЙ, УПРАВЛЕНИЯ И СВЯЗИ. </t>
  </si>
  <si>
    <t>КОНЦЕВЫЕ  ТЕРМОУСАЖИВАЕМЫЕ КАБЕЛЬНЫЕ МУФТЫ, не распространяющие горение, с низким выделением дыма, без галогенов, НА НАПРЯЖЕНИЕ ДО 1 кВ ВНУТРЕННЕЙ и НАРУЖНОЙ УСТАНОВКИ ДЛЯ ОДНОЖИЛЬНЫХ КАБЕЛЕЙ С ПЛАСТМАССОВОЙ ИЗОЛЯЦИЕЙ С БРОНЕЙ.</t>
  </si>
  <si>
    <t>КОНЦЕВЫЕ  ТЕРМОУСАЖИВАЕМЫЕ КАБЕЛЬНЫЕ МУФТЫ НА НАПРЯЖЕНИЕ ДО 1 кВ ВНУТРЕННЕЙ и НАРУЖНОЙ УСТАНОВКИ ДЛЯ ОДНОЖИЛЬНЫХ КАБЕЛЕЙ С БУМАЖНОЙ ИЗОЛЯЦИЕЙ ДЛЯ ТРАМВАЙНЫХ И ТРОЛЛЕЙБУСНЫХ ЛИНИЙ.</t>
  </si>
  <si>
    <t>КОНЦЕВЫЕ  ТЕРМОУСАЖИВАЕМЫЕ КАБЕЛЬНЫЕ МУФТЫ, НЕ РАСПРОСТРАНЯЮЩИЕ ГОРЕНИЕ, НА НАПРЯЖЕНИЕ ДО 1 кВ ВНУТРЕННЕЙ И НАРУЖНОЙ УСТАНОВКИ ДЛЯ  3-х, 4-х и 5-и ЖИЛЬНЫХ КАБЕЛЕЙ С ПЛАСТМАССОВОЙ ИЗОЛЯЦИЕЙ, БРОНЕЙ.</t>
  </si>
  <si>
    <t>КОНЦЕВЫЕ  ТЕРМОУСАЖИВАЕМЫЕ КАБЕЛЬНЫЕ МУФТЫ, НЕ РАСПРОСТРАНЯЮЩИЕ ГОРЕНИЕ, ВНУТРЕННЕЙ и НАРУЖНОЙ УСТАНОВКИ ДЛЯ ТРЕХЖИЛЬНОГО  КАБЕЛЯ С ИЗОЛЯЦИЕЙ ИЗ СШИТОГО ПОЛИЭТИЛЕНА С ОБЩИМ ЛЕНТОЧНЫМ ЭКРАНОМ НА НАПРЯЖЕНИЕ  6 кВ  с броней.</t>
  </si>
  <si>
    <t>СОЕДИНИТЕЛЬНЫЕ ТЕРМОУСАЖИВАЕМЫЕ КАБЕЛЬНЫЕ МУФТЫ НА НАПРЯЖЕНИЕ ДО 1 кВ ДЛЯ ОДНОЖИЛЬНЫХ КАБЕЛЕЙ С БУМАЖНОЙ ИЗОЛЯЦИЕЙ ДЛЯ ТРАМВАЙНЫХ И ТРОЛЛЕЙБУСНЫХ ЛИНИЙ.</t>
  </si>
  <si>
    <t>СОЕДИНИТЕЛЬНЫЕ ПЕРЕХОДНЫЕ  ТЕРМОУСАЖИВАЕМЫЕ КАБЕЛЬНЫЕ МУФТЫ НА НАПРЯЖЕНИЕ 6-10 кВ ДЛЯ ПЕРЕХОДА С 3-Х ЖИЛЬНОГО КАБЕЛЯ С ИЗОЛЯЦИЕЙ ИЗ СШИТОГО ПОЛИЭТИЛЕНА БЕЗ БРОНИ НА ТРИ ОДНОЖИЛЬНЫХ КАБЕЛЯ  С ИЗОЛЯЦИЕЙ ИЗ СШИТОГО ПОЛИЭТИЛЕНА.</t>
  </si>
  <si>
    <t>СОЕДИНИТЕЛЬНЫЕ  ТЕРМОУСАЖИВАЕМЫЕ КАБЕЛЬНЫЕ МУФТЫ ДЛЯ 4-х  ЖИЛЬНЫХ БРОНИРОВАННЫХ КАБЕЛЕЙ С РЕЗИНОВОЙ, ПЛАСТМАССОВОЙ ИЗОЛЯЦИЕЙ НА НАПРЯЖЕНИЕ ДО 1 кВ.</t>
  </si>
  <si>
    <t>КОНЦЕВЫЕ  ТЕРМОУСАЖИВАЕМЫЕ КАБЕЛЬНЫЕ МУФТЫ, НЕ РАСПРОСТРАНЯЮЩИЕ ГОРЕНИЕ, ВНУТРЕННЕЙ УСТАНОВКИ ДЛЯ ТРЕХЖИЛЬНОГО  КАБЕЛЯ С ИЗОЛЯЦИЕЙ ИЗ СШИТОГО ПОЛИЭТИЛЕНА НА НАПРЯЖЕНИЕ  6-10кВ  с броней.</t>
  </si>
  <si>
    <t>Жир паяльный 12гр.</t>
  </si>
  <si>
    <t>Жир паяльный 25гр.</t>
  </si>
  <si>
    <t>10)   Р - с ремонтным комплектом / ремонтная муфта</t>
  </si>
  <si>
    <t xml:space="preserve">12)  (тм) - применяется в метрополитене </t>
  </si>
  <si>
    <t>13)  (тр) - применяется в трамвайных и троллейбусных линиях</t>
  </si>
  <si>
    <t>14)  (ур) - муфты для кабеля с удлиненной разделкой</t>
  </si>
  <si>
    <t>15)   Г - муфта с ремонтными болтовыми соединителями</t>
  </si>
  <si>
    <t>16)    М - с болтовыми соединителями или наконечниками</t>
  </si>
  <si>
    <t xml:space="preserve">17)   1,6,10,20,35 - номинальное напряжение, кВ </t>
  </si>
  <si>
    <r>
      <t>18)    (10-25) (25-50), (70-120), (150-240) -сечение кабеля, мм</t>
    </r>
    <r>
      <rPr>
        <b/>
        <vertAlign val="superscript"/>
        <sz val="10"/>
        <rFont val="Arial Narrow"/>
        <family val="2"/>
      </rPr>
      <t>2</t>
    </r>
  </si>
  <si>
    <t>19)    к - муфты для контрольных кабелей / для кабелей с контрольными жилами</t>
  </si>
  <si>
    <t>20)    (с)- секторные жилы</t>
  </si>
  <si>
    <t>21)    * -  наружный диаметр кабеля, мм</t>
  </si>
  <si>
    <t>22)    нг  -  не распространяющие горение</t>
  </si>
  <si>
    <t>23)   л  -  ленточно-листовой заполнитель</t>
  </si>
  <si>
    <t>25)    ПИ  -  термоусаживаемый полиэтиленовый  изолятор</t>
  </si>
  <si>
    <t>26)    (НП)  -  непаяная система заземления</t>
  </si>
  <si>
    <t>27)    ТУТ  -  термоусаживаемая трубка</t>
  </si>
  <si>
    <t>28)    LS - муфты с низким выделением дыма</t>
  </si>
  <si>
    <t>29)    HF - муфты безгалогеновые</t>
  </si>
  <si>
    <t>30)    Л - муфты для кабелей с ленточным экраном</t>
  </si>
  <si>
    <t>8)    П - для кабеля с пластмассовой изоляцией / переходная муфта</t>
  </si>
  <si>
    <t xml:space="preserve">КОНЦЕВЫЕ  ТЕРМОУСАЖИВАЕМЫЕ КАБЕЛЬНЫЕ МУФТЫ ВНУТРЕННЕЙ УСТАНОВКИ ДЛЯ ТРЕХЖИЛЬНОГО БРОНИРОВАННОГО КАБЕЛЯ С ИЗОЛЯЦИЕЙ ИЗ СШИТОГО ПОЛИЭТИЛЕНА НА НАПРЯЖЕНИЕ  35кВ  </t>
  </si>
  <si>
    <t xml:space="preserve">КОНЦЕВЫЕ  ТЕРМОУСАЖИВАЕМЫЕ КАБЕЛЬНЫЕ МУФТЫ НАРУЖНОЙ УСТАНОВКИ ДЛЯ ТРЕХЖИЛЬНОГО БРОНИРОВАННОГО КАБЕЛЯ С ИЗОЛЯЦИЕЙ ИЗ СШИТОГО ПОЛИЭТИЛЕНА НА НАПРЯЖЕНИЕ  35кВ  </t>
  </si>
  <si>
    <t xml:space="preserve">КОНЦЕВЫЕ  ТЕРМОУСАЖИВАЕМЫЕ КАБЕЛЬНЫЕ МУФТЫ ВНУТРЕННЕЙ УСТАНОВКИ ДЛЯ ТРЕХЖИЛЬНОГО КАБЕЛЯ БЕЗ БРОНИ С ИЗОЛЯЦИЕЙ ИЗ СШИТОГО ПОЛИЭТИЛЕНА НА НАПРЯЖЕНИЕ  35кВ  </t>
  </si>
  <si>
    <t xml:space="preserve">КОНЦЕВЫЕ  ТЕРМОУСАЖИВАЕМЫЕ КАБЕЛЬНЫЕ МУФТЫ НАРУЖНОЙ УСТАНОВКИ ДЛЯ ТРЕХЖИЛЬНОГО КАБЕЛЯ БЕЗ БРОНИ С ИЗОЛЯЦИЕЙ ИЗ СШИТОГО ПОЛИЭТИЛЕНА НА НАПРЯЖЕНИЕ  35кВ  </t>
  </si>
  <si>
    <t xml:space="preserve">СОЕДИНИТЕЛЬНЫЕ  ТЕРМОУСАЖИВАЕМЫЕ КАБЕЛЬНЫЕ МУФТЫ НА НАПРЯЖЕНИЕ 35 кВ ДЛЯ  ТРЕХЖИЛЬНЫХ БРОНИРОВАННЫХ КАБЕЛЕЙ С ИЗОЛЯЦИЕЙ ИЗ СШИТОГО ПОЛИЭТИЛЕНА. </t>
  </si>
  <si>
    <t xml:space="preserve">СОЕДИНИТЕЛЬНЫЕ  ТЕРМОУСАЖИВАЕМЫЕ КАБЕЛЬНЫЕ МУФТЫ НА НАПРЯЖЕНИЕ 35 кВ ДЛЯ  ТРЕХЖИЛЬНЫХ КАБЕЛЕЙ БЕЗ БРОНИ С ИЗОЛЯЦИЕЙ ИЗ СШИТОГО ПОЛИЭТИЛЕНА. 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</si>
  <si>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20кВ  </t>
  </si>
  <si>
    <t xml:space="preserve"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ПОЛИЭТИЛЕНА. 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</si>
  <si>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КАБЕЛЯ С БРОНЕЙ И БЕЗ БРОНИ С ИЗОЛЯЦИЕЙ ИЗ СШИТОГО ПОЛИЭТИЛЕНА НА НАПРЯЖЕНИЕ  20кВ  </t>
  </si>
  <si>
    <t xml:space="preserve">СОЕДИНИТЕЛЬНЫЕ  ТЕРМОУСАЖИВАЕМЫЕ КАБЕЛЬНЫЕ МУФТЫ, не распространяющие горение, с низким выделением дыма, без галогенов, НА НАПРЯЖЕНИЕ 20 кВ ДЛЯ  ТРЕХЖИЛЬНЫХ КАБЕЛЕЙ С БРОНЕЙ С ИЗОЛЯЦИЕЙ ИЗ СШИТОГО ПОЛИЭТИЛЕНА. </t>
  </si>
  <si>
    <t xml:space="preserve">СОЕДИНИТЕЛЬНЫЕ  ТЕРМОУСАЖИВАЕМЫЕ КАБЕЛЬНЫЕ МУФТЫ, не распространяющие горение, с низким выделением дыма, без галогенов, НА НАПРЯЖЕНИЕ 20 кВ ДЛЯ  ТРЕХЖИЛЬНЫХ КАБЕЛЕЙ БЕЗ БРОНИ С ИЗОЛЯЦИЕЙ ИЗ СШИТОГО ПОЛИЭТИЛЕНА. </t>
  </si>
  <si>
    <t>24)   ТУП  -  термоусаживаемая перчатка</t>
  </si>
  <si>
    <t>УКПТ-75/20-300</t>
  </si>
  <si>
    <t>УКПТ-115/28-300</t>
  </si>
  <si>
    <t>КОНЦЕВЫЕ  ТЕРМОУСАЖИВАЕМЫЕ КАБЕЛЬНЫЕ МУФТЫ, НЕ РАСПРОСТРАНЯЮЩИЕ ГОРЕНИЕ, НА НАПРЯЖЕНИЕ ДО 1 кВ ВНУТРЕННЕЙ и НАРУЖНОЙ УСТАНОВКИ ДЛЯ 3-х, 4-х и 5-и ЖИЛЬНЫХ КАБЕЛЕЙ С ПЛАСТМАССОВОЙ ИЗОЛЯЦИЕЙ, БЕЗ БРОНИ.</t>
  </si>
  <si>
    <t xml:space="preserve">КОНЦЕВЫЕ  ТЕРМОУСАЖИВАЕМЫЕ КАБЕЛЬНЫЕ МУФТЫ ВНУТРЕННЕЙ УСТАНОВКИ ДЛЯ ОДНОЖИЛЬНОГО  КАБЕЛЯ С ИЗОЛЯЦИЕЙ ИЗ СШИТОГО ПОЛИЭТИЛЕНА НА НАПРЯЖЕНИЕ  20кВ, комплект на три фазы .  </t>
  </si>
  <si>
    <t xml:space="preserve">       СОЕДИНИТЕЛЬНЫЕ РЕМОНТНЫЕ ТЕРМОУСАЖИВАЕМЫЕ КАБЕЛЬНЫЕ МУФТЫ НА НАПРЯЖЕНИЕ ДО 1 кВ ДЛЯ 3-х И 4-х ЖИЛЬНЫХ КАБЕЛЕЙ С БУМАЖНОЙ И ПЛАСТМАССОВОЙ ИЗОЛЯЦИЕЙ С БРОНЕЙ и БЕЗ БРОНИ. </t>
  </si>
  <si>
    <t xml:space="preserve">       СОЕДИНИТЕЛЬНЫЕ РЕМОНТНЫЕ ТЕРМОУСАЖИВАЕМЫЕ КАБЕЛЬНЫЕ МУФТЫ, НЕ РАСПРОСТРАНЯЮЩИЕ ГОРЕНИЕ, НА НАПРЯЖЕНИЕ ДО 1 кВ ДЛЯ 3-х И 4-х ЖИЛЬНЫХ КАБЕЛЕЙ С БУМАЖНОЙ И ПЛАСТМАССОВОЙ ИЗОЛЯЦИЕЙ С БРОНЕЙ и БЕЗ БРОНИ. </t>
  </si>
  <si>
    <t>СОЕДИНИТЕЛЬНЫЕ ПЕРЕХОДНЫЕ  ТЕРМОУСАЖИВАЕМЫЕ КАБЕЛЬНЫЕ МУФТЫ, не распространяющие горение, с низким выделением дыма, без галогенов, НА НАПРЯЖЕНИЕ 6-10 кВ ДЛЯ ПЕРЕХОДА С 3-Х ЖИЛЬНОГО КАБЕЛЯ С БУМАЖНОЙ ИЗОЛЯЦИЕЙ НА  ТРИ  ОДНОЖИЛЬНЫХ  КАБЕЛЯ  С ИЗОЛЯЦИЕЙ ИЗ СШИТОГО ПОЛИЭТИЛЕНА.</t>
  </si>
  <si>
    <t>3 ПКВНТпнгLS-HF-1 (10-25)</t>
  </si>
  <si>
    <t>3 ПКВНТпнгLS-HF-1 (25-50)</t>
  </si>
  <si>
    <t>3 ПКВНТпнгLS-HF-1 (70-120)</t>
  </si>
  <si>
    <t>3 ПКВНТпнгLS-HF-1 (150-240)</t>
  </si>
  <si>
    <t>4 ПКВНТпнгLS-HF-1 (10-25)</t>
  </si>
  <si>
    <t>4 ПКВНТпнгLS-HF-1 (25-50)</t>
  </si>
  <si>
    <t>4 ПКВНТпнгLS-HF-1 (70-120)</t>
  </si>
  <si>
    <t>4 ПКВНТпнгLS-HF-1 (150-240)</t>
  </si>
  <si>
    <t>5 ПКВНТпнгLS-HF-1 (10-25)</t>
  </si>
  <si>
    <t>5 ПКВНТпнгLS-HF-1 (25-50)</t>
  </si>
  <si>
    <t>5 ПКВНТпнгLS-HF-1 (70-120)</t>
  </si>
  <si>
    <t>5 ПКВНТпнгLS-HF-1 (150-240)</t>
  </si>
  <si>
    <t>3 ПКВНТпнгLS-HF-1 (10-25) М</t>
  </si>
  <si>
    <t>3 ПКВНТпнгLS-HF-1 (25-50) М</t>
  </si>
  <si>
    <t>3 ПКВНТпнгLS-HF-1 (70-120) М</t>
  </si>
  <si>
    <t>3 ПКВНТпнгLS-HF-1 (150-240) М</t>
  </si>
  <si>
    <t>4 ПКВНТпнгLS-HF-1 (10-25) М</t>
  </si>
  <si>
    <t>4 ПКВНТпнгLS-HF-1 (25-50) М</t>
  </si>
  <si>
    <t>4 ПКВНТпнгLS-HF-1 (70-120) М</t>
  </si>
  <si>
    <t>4 ПКВНТпнгLS-HF-1 (150-240) М</t>
  </si>
  <si>
    <t>5 ПКВНТпнгLS-HF-1 (10-25) М</t>
  </si>
  <si>
    <t>5 ПКВНТпнгLS-HF-1 (25-50) М</t>
  </si>
  <si>
    <t>5 ПКВНТпнгLS-HF-1 (70-120) М</t>
  </si>
  <si>
    <t>5 ПКВНТпнгLS-HF-1 (150-240) М</t>
  </si>
  <si>
    <t>3 ПКВНТпбнгLS-HF-1 (10-25) (НП)</t>
  </si>
  <si>
    <t>3 ПКВНТпбнгLS-HF-1 (25-50) (НП)</t>
  </si>
  <si>
    <t>3 ПКВНТпбнгLS-HF-1 (70-120) (НП)</t>
  </si>
  <si>
    <t>3 ПКВНТпбнгLS-HF-1 (150-240) (НП)</t>
  </si>
  <si>
    <t>4 ПКВНТпбнгLS-HF-1 (10-25) (НП)</t>
  </si>
  <si>
    <t>4 ПКВНТпбнгLS-HF-1 (25-50) (НП)</t>
  </si>
  <si>
    <t>4 ПКВНТпбнгLS-HF-1 (70-120) (НП)</t>
  </si>
  <si>
    <t>4 ПКВНТпбнгLS-HF-1 (150-240) (НП)</t>
  </si>
  <si>
    <t>5 ПКВНТпбнгLS-HF-1 (10-25) (НП)</t>
  </si>
  <si>
    <t>5 ПКВНТпбнгLS-HF-1 (25-50) (НП)</t>
  </si>
  <si>
    <t>5 ПКВНТпбнгLS-HF-1 (70-120) (НП)</t>
  </si>
  <si>
    <t>5 ПКВНТпбнгLS-HF-1 (150-240) (НП)</t>
  </si>
  <si>
    <t>3 ПКВНТпбнгLS-HF-1 (10-25) (НП) М</t>
  </si>
  <si>
    <t>3 ПКВНТпбнгLS-HF-1 (25-50) (НП) М</t>
  </si>
  <si>
    <t>3 ПКВНТпбнгLS-HF-1 (70-120) (НП) М</t>
  </si>
  <si>
    <t>3 ПКВНТпбнгLS-HF-1 (150-240) (НП) М</t>
  </si>
  <si>
    <t>4 ПКВНТпбнгLS-HF-1 (10-25) (НП) М</t>
  </si>
  <si>
    <t>4 ПКВНТпбнгLS-HF-1 (25-50) (НП) М</t>
  </si>
  <si>
    <t>4 ПКВНТпбнгLS-HF-1 (70-120) (НП) М</t>
  </si>
  <si>
    <t>4 ПКВНТпбнгLS-HF-1 (150-240) (НП) М</t>
  </si>
  <si>
    <t>5 ПКВНТпбнгLS-HF-1 (10-25) (НП) М</t>
  </si>
  <si>
    <t>5 ПКВНТпбнгLS-HF-1 (25-50) (НП) М</t>
  </si>
  <si>
    <t>5 ПКВНТпбнгLS-HF-1 (70-120) (НП) М</t>
  </si>
  <si>
    <t>5 ПКВНТпбнгLS-HF-1 (150-240) (НП) М</t>
  </si>
  <si>
    <t>3 ПСТнгLS-HF-1 (10-25)</t>
  </si>
  <si>
    <t>3 ПСТнгLS-HF-1 (25-50)</t>
  </si>
  <si>
    <t>3 ПСТнгLS-HF-1 (70-120)</t>
  </si>
  <si>
    <t>3 ПСТнгLS-HF-1 (150-240)</t>
  </si>
  <si>
    <t>4 ПСТнгLS-HF-1 (10-25)</t>
  </si>
  <si>
    <t>4 ПСТнгLS-HF-1 (25-50)</t>
  </si>
  <si>
    <t>4 ПСТнгLS-HF-1 (70-120)</t>
  </si>
  <si>
    <t>4 ПСТнгLS-HF-1 (150-240)</t>
  </si>
  <si>
    <t>5 ПСТнгLS-HF-1 (10-25)</t>
  </si>
  <si>
    <t>5 ПСТнгLS-HF-1 (25-50)</t>
  </si>
  <si>
    <t>5 ПСТнгLS-HF-1 (70-120)</t>
  </si>
  <si>
    <t>5 ПСТнгLS-HF-1 (150-240)</t>
  </si>
  <si>
    <t>3 ПСТнгLS-HF-1 (10-25) М</t>
  </si>
  <si>
    <t>3 ПСТнгLS-HF-1 (25-50) М</t>
  </si>
  <si>
    <t>3 ПСТнгLS-HF-1 (70-120) М</t>
  </si>
  <si>
    <t>3 ПСТнгLS-HF-1 (150-240) М</t>
  </si>
  <si>
    <t>4 ПСТнгLS-HF-1 (10-25) М</t>
  </si>
  <si>
    <t>4 ПСТнгLS-HF-1 (25-50) М</t>
  </si>
  <si>
    <t>4 ПСТнгLS-HF-1 (70-120) М</t>
  </si>
  <si>
    <t>4 ПСТнгLS-HF-1 (150-240) М</t>
  </si>
  <si>
    <t>5 ПСТнгLS-HF-1 (10-25) М</t>
  </si>
  <si>
    <t>5 ПСТнгLS-HF-1 (25-50) М</t>
  </si>
  <si>
    <t>5 ПСТнгLS-HF-1 (70-120) М</t>
  </si>
  <si>
    <t>5 ПСТнгLS-HF-1 (150-240) М</t>
  </si>
  <si>
    <t>3 ПСТбнгLS-HF-1 (10-25)</t>
  </si>
  <si>
    <t>3 ПСТбнгLS-HF-1 (25-50)</t>
  </si>
  <si>
    <t>3 ПСТбнгLS-HF-1 (70-120)</t>
  </si>
  <si>
    <t>3 ПСТбнгLS-HF-1 (150-240)</t>
  </si>
  <si>
    <t>4 ПСТбнгLS-HF-1 (10-25)</t>
  </si>
  <si>
    <t>4 ПСТбнгLS-HF-1 (25-50)</t>
  </si>
  <si>
    <t>4 ПСТбнгLS-HF-1 (70-120)</t>
  </si>
  <si>
    <t>4 ПСТбнгLS-HF-1 (150-240)</t>
  </si>
  <si>
    <t>5 ПСТбнгLS-HF-1 (10-25)</t>
  </si>
  <si>
    <t>5 ПСТбнгLS-HF-1 (25-50)</t>
  </si>
  <si>
    <t>5 ПСТбнгLS-HF-1 (70-120)</t>
  </si>
  <si>
    <t>5 ПСТбнгLS-HF-1 (150-240)</t>
  </si>
  <si>
    <t>3 ПСТбнгLS-HF-1 (10-25) М</t>
  </si>
  <si>
    <t>3 ПСТбнгLS-HF-1 (25-50) М</t>
  </si>
  <si>
    <t>3 ПСТбнгLS-HF-1 (70-120) М</t>
  </si>
  <si>
    <t>3 ПСТбнгLS-HF-1 (150-240) М</t>
  </si>
  <si>
    <t>4 ПСТбнгLS-HF-1 (10-25) М</t>
  </si>
  <si>
    <t>4 ПСТбнгLS-HF-1 (25-50) М</t>
  </si>
  <si>
    <t>4 ПСТбнгLS-HF-1 (70-120) М</t>
  </si>
  <si>
    <t>4 ПСТбнгLS-HF-1 (150-240) М</t>
  </si>
  <si>
    <t>5 ПСТбнгLS-HF-1 (10-25) М</t>
  </si>
  <si>
    <t>5 ПСТбнгLS-HF-1 (25-50) М</t>
  </si>
  <si>
    <t>5 ПСТбнгLS-HF-1 (70-120) М</t>
  </si>
  <si>
    <t>5 ПСТбнгLS-HF-1 (150-240) М</t>
  </si>
  <si>
    <t>3 ПСТбнгLS-HF-1 (10-25)(НП)</t>
  </si>
  <si>
    <t>3 ПСТбнгLS-HF-1 (25-50)(НП)</t>
  </si>
  <si>
    <t>3 ПСТбнгLS-HF-1 (70-120)(НП)</t>
  </si>
  <si>
    <t>3 ПСТбнгLS-HF-1 (150-240)(НП)</t>
  </si>
  <si>
    <t>4 ПСТбнгLS-HF-1 (10-25)(НП)</t>
  </si>
  <si>
    <t>4 ПСТбнгLS-HF-1 (25-50)(НП)</t>
  </si>
  <si>
    <t>4 ПСТбнгLS-HF-1 (70-120)(НП)</t>
  </si>
  <si>
    <t>4 ПСТбнгLS-HF-1 (150-240)(НП)</t>
  </si>
  <si>
    <t>5 ПСТбнгLS-HF-1 (10-25)(НП)</t>
  </si>
  <si>
    <t>5 ПСТбнгLS-HF-1 (25-50)(НП)</t>
  </si>
  <si>
    <t>5 ПСТбнгLS-HF-1 (70-120)(НП)</t>
  </si>
  <si>
    <t>5 ПСТбнгLS-HF-1 (150-240)(НП)</t>
  </si>
  <si>
    <t>3 ПСТбнгLS-HF-1 (10-25)(НП) М</t>
  </si>
  <si>
    <t>3 ПСТбнгLS-HF-1 (25-50)(НП) М</t>
  </si>
  <si>
    <t>3 ПСТбнгLS-HF-1 (70-120)(НП) М</t>
  </si>
  <si>
    <t>3 ПСТбнгLS-HF-1 (150-240)(НП) М</t>
  </si>
  <si>
    <t>4 ПСТбнгLS-HF-1 (10-25)(НП) М</t>
  </si>
  <si>
    <t>4 ПСТбнгLS-HF-1 (25-50)(НП) М</t>
  </si>
  <si>
    <t>4 ПСТбнгLS-HF-1 (70-120)(НП) М</t>
  </si>
  <si>
    <t>4 ПСТбнгLS-HF-1 (150-240)(НП) М</t>
  </si>
  <si>
    <t>5 ПСТбнгLS-HF-1 (10-25)(НП) М</t>
  </si>
  <si>
    <t>5 ПСТбнгLS-HF-1 (25-50)(НП) М</t>
  </si>
  <si>
    <t>5 ПСТбнгLS-HF-1 (70-120)(НП) М</t>
  </si>
  <si>
    <t>5 ПСТбнгLS-HF-1 (150-240)(НП) М</t>
  </si>
  <si>
    <t>1 ПКВТнгLS-HF-10 (25-50)</t>
  </si>
  <si>
    <t>1 ПКВТнгLS-HF-10 (70-120)</t>
  </si>
  <si>
    <t>1 ПКВТнгLS-HF-10 (150-240)</t>
  </si>
  <si>
    <t>1 ПКВТнгLS-HF-10 (300)</t>
  </si>
  <si>
    <t>1 ПКВТнгLS-HF-10 (400)</t>
  </si>
  <si>
    <t>1 ПКВТнгLS-HF-10 (500)</t>
  </si>
  <si>
    <t>1 ПКВТнгLS-HF-10 (630)</t>
  </si>
  <si>
    <t>1 ПКВТнгLS-HF-10 (800)</t>
  </si>
  <si>
    <t>1 ПКВТнгLS-HF-10 (25-50) М</t>
  </si>
  <si>
    <t>1 ПКВТнгLS-HF-10 (70-120) М</t>
  </si>
  <si>
    <t>1 ПКВТнгLS-HF-10 (150-240) М</t>
  </si>
  <si>
    <t>1 ПКВТнгLS-HF-10 (300) М</t>
  </si>
  <si>
    <t>1 ПКВТнгLS-HF-10 (400) М</t>
  </si>
  <si>
    <t>1 ПКВТнгLS-HF-10 (500) М</t>
  </si>
  <si>
    <t>1 ПКВТнгLS-HF-10 (630) М</t>
  </si>
  <si>
    <t>1 ПКВТнгLS-HF-10 (800) М</t>
  </si>
  <si>
    <t>3 ПКВТпнгLS-HF-1 (10-25)</t>
  </si>
  <si>
    <t>3 ПКВТпнгLS-HF-1 (25-50)</t>
  </si>
  <si>
    <t>3 ПКВТпнгLS-HF-1 (70-120)</t>
  </si>
  <si>
    <t>3 ПКВТпнгLS-HF-1 (150-240)</t>
  </si>
  <si>
    <t>4 ПКВТпнгLS-HF-1 (10-25)</t>
  </si>
  <si>
    <t>4 ПКВТпнгLS-HF-1 (25-50)</t>
  </si>
  <si>
    <t>4 ПКВТпнгLS-HF-1 (70-120)</t>
  </si>
  <si>
    <t>4 ПКВТпнгLS-HF-1 (150-240)</t>
  </si>
  <si>
    <t>5 ПКВТпнгLS-HF-1 (10-25)</t>
  </si>
  <si>
    <t>5 ПКВТпнгLS-HF-1 (25-50)</t>
  </si>
  <si>
    <t>5 ПКВТпнгLS-HF-1 (70-120)</t>
  </si>
  <si>
    <t>5 ПКВТпнгLS-HF-1 (150-240)</t>
  </si>
  <si>
    <t>3 ПКВТпнгLS-HF-1 (10-25) М</t>
  </si>
  <si>
    <t>3 ПКВТпнгLS-HF-1 (25-50) М</t>
  </si>
  <si>
    <t>3 ПКВТпнгLS-HF-1 (70-120) М</t>
  </si>
  <si>
    <t>3 ПКВТпнгLS-HF-1 (150-240) М</t>
  </si>
  <si>
    <t>4 ПКВТпнгLS-HF-1 (10-25) М</t>
  </si>
  <si>
    <t>4 ПКВТпнгLS-HF-1 (25-50) М</t>
  </si>
  <si>
    <t>4 ПКВТпнгLS-HF-1 (70-120) М</t>
  </si>
  <si>
    <t>4 ПКВТпнгLS-HF-1 (150-240) М</t>
  </si>
  <si>
    <t>5 ПКВТпнгLS-HF-1 (10-25) М</t>
  </si>
  <si>
    <t>5 ПКВТпнгLS-HF-1 (25-50) М</t>
  </si>
  <si>
    <t>5 ПКВТпнгLS-HF-1 (70-120) М</t>
  </si>
  <si>
    <t>5 ПКВТпнгLS-HF-1 (150-240) М</t>
  </si>
  <si>
    <t>3 ПКВТпнгLS-HF-10 (25-50)</t>
  </si>
  <si>
    <t>3 ПКВТпнгLS-HF-10 (70-120)</t>
  </si>
  <si>
    <t>3 ПКВТпнгLS-HF-10 (150-240)</t>
  </si>
  <si>
    <t>3 ПКВТпнгLS-HF-10 (300)</t>
  </si>
  <si>
    <t>3 ПКВТпнгLS-HF-10 (25-50) М</t>
  </si>
  <si>
    <t>3 ПКВТпнгLS-HF-10 (70-120) М</t>
  </si>
  <si>
    <t>3 ПКВТпнгLS-HF-10 (150-240) М</t>
  </si>
  <si>
    <t>3 ПКВТпнгLS-HF-10 (300) М</t>
  </si>
  <si>
    <t>3 ПКВТпбнгLS-HF-10 (25-50)</t>
  </si>
  <si>
    <t>3 ПКВТпбнгLS-HF-10 (70-120)</t>
  </si>
  <si>
    <t>3 ПКВТпбнгLS-HF-10 (150-240)</t>
  </si>
  <si>
    <t>3 ПКВТпбнгLS-HF-10 (300)</t>
  </si>
  <si>
    <t>3 ПКВТпбнгLS-HF-10 (25-50) М</t>
  </si>
  <si>
    <t>3 ПКВТпбнгLS-HF-10 (70-120) М</t>
  </si>
  <si>
    <t>3 ПКВТпбнгLS-HF-10 (150-240) М</t>
  </si>
  <si>
    <t>3 ПКВТпбнгLS-HF-10 (300) М</t>
  </si>
  <si>
    <t>3 ПСТбнгLS-HF-10 (25-50)</t>
  </si>
  <si>
    <t>3 ПСТбнгLS-HF-10 (70-120)</t>
  </si>
  <si>
    <t>3 ПСТбнгLS-HF-10 (150-240)</t>
  </si>
  <si>
    <t>3 ПСТбнгLS-HF-10 (25-50) М</t>
  </si>
  <si>
    <t>3 ПСТбнгLS-HF-10 (70-120) М</t>
  </si>
  <si>
    <t>3 ПСТбнгLS-HF-10 (150-240) М</t>
  </si>
  <si>
    <t>3 КВТпнгLS-HF-10 (10-25)</t>
  </si>
  <si>
    <t>3 КВТпнгLS-HF-10 (25-50)</t>
  </si>
  <si>
    <t>3 КВТпнгLS-HF-10 (70-120)</t>
  </si>
  <si>
    <t>3 КВТпнгLS-HF-10 (150-240)</t>
  </si>
  <si>
    <t>3 КВТпнгLS-HF-10 (10-25) М</t>
  </si>
  <si>
    <t>3 КВТпнгLS-HF-10 (25-50) М</t>
  </si>
  <si>
    <t>3 КВТпнгLS-HF-10 (70-120) М</t>
  </si>
  <si>
    <t>3 КВТпнгLS-HF-10 (150-240) М</t>
  </si>
  <si>
    <t>1 ПКВТнгLS-HF-10 (25-50)3ф</t>
  </si>
  <si>
    <t>1 ПКВТнгLS-HF-10 (70-120)3ф</t>
  </si>
  <si>
    <t>1 ПКВТнгLS-HF-10 (150-240)3ф</t>
  </si>
  <si>
    <t>1 ПКВТнгLS-HF-10 (300)3ф</t>
  </si>
  <si>
    <t>1 ПКВТнгLS-HF-10 (400)3ф</t>
  </si>
  <si>
    <t>1 ПКВТнгLS-HF-10 (500)3ф</t>
  </si>
  <si>
    <t>1 ПКВТнгLS-HF-10 (630)3ф</t>
  </si>
  <si>
    <t>1 ПКВТнгLS-HF-10 (800)3ф</t>
  </si>
  <si>
    <t>1 ПКВТнгLS-HF-10 (25-50)3ф М</t>
  </si>
  <si>
    <t>1 ПКВТнгLS-HF-10 (70-120)3ф М</t>
  </si>
  <si>
    <t>1 ПКВТнгLS-HF-10 (150-240)3ф М</t>
  </si>
  <si>
    <t>1 ПКВТнгLS-HF-10 (300)3ф М</t>
  </si>
  <si>
    <t>1 ПКВТнгLS-HF-10 (400)3ф М</t>
  </si>
  <si>
    <t>1 ПКВТнгLS-HF-10 (500)3ф М</t>
  </si>
  <si>
    <t>1 ПКВТнгLS-HF-10 (630)3ф М</t>
  </si>
  <si>
    <t>1 ПКВТнгLS-HF-10 (800)3ф М</t>
  </si>
  <si>
    <t>3 ПСТнгLS-HF-10 (25-50)</t>
  </si>
  <si>
    <t>3 ПСТнгLS-HF-10 (70-120)</t>
  </si>
  <si>
    <t>3 ПСТнгLS-HF-10 (150-240)</t>
  </si>
  <si>
    <t>3 ПСТнгLS-HF-10 (300)</t>
  </si>
  <si>
    <t>3 ПСТнгLS-HF-10 (400)</t>
  </si>
  <si>
    <t>3 ПСТнгLS-HF-10 (25-50) М</t>
  </si>
  <si>
    <t>3 ПСТнгLS-HF-10 (70-120) М</t>
  </si>
  <si>
    <t>3 ПСТнгLS-HF-10 (150-240) М</t>
  </si>
  <si>
    <t>3 ПСТнгLS-HF-10 (300) М</t>
  </si>
  <si>
    <t>3 ПСТнгLS-HF-10 (400) М</t>
  </si>
  <si>
    <t>1 ПСТнгLS-HF-10 (25-50)</t>
  </si>
  <si>
    <t>1 ПСТнгLS-HF-10 (70-120)</t>
  </si>
  <si>
    <t>1 ПСТнгLS-HF-10 (150-240)</t>
  </si>
  <si>
    <t>1 ПСТнгLS-HF-10 (300)</t>
  </si>
  <si>
    <t>1 ПСТнгLS-HF-10 (400)</t>
  </si>
  <si>
    <t>1 ПСТнгLS-HF-10 (500)</t>
  </si>
  <si>
    <t>1 ПСТнгLS-HF-10 (630)</t>
  </si>
  <si>
    <t>1 ПСТнгLS-HF-10 (800)</t>
  </si>
  <si>
    <t>1 ПСТнгLS-HF-10 (25-50) М</t>
  </si>
  <si>
    <t>1 ПСТнгLS-HF-10 (70-120) М</t>
  </si>
  <si>
    <t>1 ПСТнгLS-HF-10 (150-240) М</t>
  </si>
  <si>
    <t>1 ПСТнгLS-HF-10 (300) М</t>
  </si>
  <si>
    <t>1 ПСТнгLS-HF-10 (400) М</t>
  </si>
  <si>
    <t>1 ПСТнгLS-HF-10 (500) М</t>
  </si>
  <si>
    <t>1 ПСТнгLS-HF-10 (630) М</t>
  </si>
  <si>
    <t>1 ПСТнгLS-HF-10 (800) М</t>
  </si>
  <si>
    <t>1 ПСТнгLS-HF-10 (25-50)3ф</t>
  </si>
  <si>
    <t>1 ПСТнгLS-HF-10 (70-120)3ф</t>
  </si>
  <si>
    <t>1 ПСТнгLS-HF-10 (150-240)3ф</t>
  </si>
  <si>
    <t>1 ПСТнгLS-HF-10 (300)3ф</t>
  </si>
  <si>
    <t>1 ПСТнгLS-HF-10 (400)3ф</t>
  </si>
  <si>
    <t>1 ПСТнгLS-HF-10 (500)3ф</t>
  </si>
  <si>
    <t>1 ПСТнгLS-HF-10 (630)3ф</t>
  </si>
  <si>
    <t>1 ПСТнгLS-HF-10 (800)3ф</t>
  </si>
  <si>
    <t>1 ПСТнгLS-HF-10 (25-50)3ф М</t>
  </si>
  <si>
    <t>1 ПСТнгLS-HF-10 (70-120)3ф М</t>
  </si>
  <si>
    <t>1 ПСТнгLS-HF-10 (150-240)3ф М</t>
  </si>
  <si>
    <t>1 ПСТнгLS-HF-10 (300)3ф М</t>
  </si>
  <si>
    <t>1 ПСТнгLS-HF-10 (400)3ф М</t>
  </si>
  <si>
    <t>1 ПСТнгLS-HF-10 (500)3ф М</t>
  </si>
  <si>
    <t>1 ПСТнгLS-HF-10 (630)3ф М</t>
  </si>
  <si>
    <t>1 ПСТнгLS-HF-10 (800)3ф М</t>
  </si>
  <si>
    <t>3 КВНТпнгLS-HF-1 (10-25)</t>
  </si>
  <si>
    <t>3 КВНТпнгLS-HF-1 (25-50)</t>
  </si>
  <si>
    <t>3 КВНТпнгLS-HF-1 (70-120)</t>
  </si>
  <si>
    <t>3 КВНТпнгLS-HF-1 (150-240)</t>
  </si>
  <si>
    <t>4 КВНТпнгLS-HF-1 (10-25)</t>
  </si>
  <si>
    <t>4 КВНТпнгLS-HF-1 (25-50)</t>
  </si>
  <si>
    <t>4 КВНТпнгLS-HF-1 (70-120)</t>
  </si>
  <si>
    <t>4 КВНТпнгLS-HF-1 (150-240)</t>
  </si>
  <si>
    <t>3 КВНТпнгLS-HF-1 (10-25) М</t>
  </si>
  <si>
    <t>3 КВНТпнгLS-HF-1 (25-50) М</t>
  </si>
  <si>
    <t>3 КВНТпнгLS-HF-1 (70-120) М</t>
  </si>
  <si>
    <t>3 КВНТпнгLS-HF-1 (150-240) М</t>
  </si>
  <si>
    <t>4 КВНТпнгLS-HF-1 (10-25) М</t>
  </si>
  <si>
    <t>4 КВНТпнгLS-HF-1 (25-50) М</t>
  </si>
  <si>
    <t>4 КВНТпнгLS-HF-1 (70-120) М</t>
  </si>
  <si>
    <t>4 КВНТпнгLS-HF-1 (150-240) М</t>
  </si>
  <si>
    <t>3 СТпнгLS-HF-10 (10-25)</t>
  </si>
  <si>
    <t>3 СТпнгLS-HF-10 (25-50)</t>
  </si>
  <si>
    <t>3 СТпнгLS-HF-10 (70-120)</t>
  </si>
  <si>
    <t>3 СТпнгLS-HF-10 (150-240)</t>
  </si>
  <si>
    <t>3 СТпнгLS-HF-10 (10-25) М</t>
  </si>
  <si>
    <t>3 СТпнгLS-HF-10 (25-50) М</t>
  </si>
  <si>
    <t>3 СТпнгLS-HF-10 (70-120) М</t>
  </si>
  <si>
    <t>3 СТпнгLS-HF-10 (150-240) М</t>
  </si>
  <si>
    <t>1 ПКВНТбнгLS-HF-1 (25-50)</t>
  </si>
  <si>
    <t>1 ПКВНТбнгLS-HF-1 (70-120)</t>
  </si>
  <si>
    <t>1 ПКВНТбнгLS-HF-1 (150-240)</t>
  </si>
  <si>
    <t>1 ПКВНТбнгLS-HF-1 (300)</t>
  </si>
  <si>
    <t>1 ПКВНТбнгLS-HF-1 (400)</t>
  </si>
  <si>
    <t>1 ПКВНТбнгLS-HF-1 (500)</t>
  </si>
  <si>
    <t>1 ПКВНТбнгLS-HF-1 (630)</t>
  </si>
  <si>
    <t>1 ПКВНТбнгLS-HF-1 (800)</t>
  </si>
  <si>
    <t>1 ПКВНТбнгLS-HF-1 (25-50) М</t>
  </si>
  <si>
    <t>1 ПКВНТбнгLS-HF-1 (70-120) М</t>
  </si>
  <si>
    <t>1 ПКВНТбнгLS-HF-1 (150-240) М</t>
  </si>
  <si>
    <t>1 ПКВНТбнгLS-HF-1 (300) М</t>
  </si>
  <si>
    <t>1 ПКВНТбнгLS-HF-1 (400) М</t>
  </si>
  <si>
    <t>1 ПКВНТбнгLS-HF-1 (500) М</t>
  </si>
  <si>
    <t>1 ПКВНТбнгLS-HF-1 (630) М</t>
  </si>
  <si>
    <t>1 ПКВНТбнгLS-HF-1 (800) М</t>
  </si>
  <si>
    <t>1 ПКВТнгLS-HF-20 (35-50) М</t>
  </si>
  <si>
    <t>1 ПКВТнгLS-HF-20 (70-120) М</t>
  </si>
  <si>
    <t>1 ПКВТнгLS-HF-20 (150-240) М</t>
  </si>
  <si>
    <t>1 ПКВТнгLS-HF-20 (300) М</t>
  </si>
  <si>
    <t>1 ПКВТнгLS-HF-20 (400) М</t>
  </si>
  <si>
    <t>1 ПКВТнгLS-HF-20 (500) М</t>
  </si>
  <si>
    <t>1 ПКВТнгLS-HF-20 (630) М</t>
  </si>
  <si>
    <t>1 ПКВТнгLS-HF-20 (800) М</t>
  </si>
  <si>
    <t>1 ПСТнгLS-HF-20 (35-50) М</t>
  </si>
  <si>
    <t>1 ПСТнгLS-HF-20 (70-120) М</t>
  </si>
  <si>
    <t>1 ПСТнгLS-HF-20 (150-240) М</t>
  </si>
  <si>
    <t>1 ПСТнгLS-HF-20 (300) М</t>
  </si>
  <si>
    <t>1 ПСТнгLS-HF-20 (400) М</t>
  </si>
  <si>
    <t>1 ПСТнгLS-HF-20 (500) М</t>
  </si>
  <si>
    <t>1 ПСТнгLS-HF-20 (630) М</t>
  </si>
  <si>
    <t>1 ПСТнгLS-HF-20 (800) М</t>
  </si>
  <si>
    <t>3ПКВТпбнгLS-HF-20 (35-50) М</t>
  </si>
  <si>
    <t>3ПКВТпбнгLS-HF-20 (70-120) М</t>
  </si>
  <si>
    <t>3ПКВТпбнгLS-HF-20 (150-240) М</t>
  </si>
  <si>
    <t>3 ПСТбнгLS-HF-20 (35-50) М</t>
  </si>
  <si>
    <t>3 ПСТбнгLS-HF-20 (70-120) М</t>
  </si>
  <si>
    <t>3 ПСТбнгLS-HF-20 (150-240) М</t>
  </si>
  <si>
    <t>3 ПСТнгLS-HF-20 (35-50) М</t>
  </si>
  <si>
    <t>3 ПСТнгLS-HF-20 (70-120) М</t>
  </si>
  <si>
    <t>3 ПСТнгLS-HF-20 (150-240) М</t>
  </si>
  <si>
    <t>3 СПТпнгLS-HF-10 (25-50)</t>
  </si>
  <si>
    <t>3 СПТпнгLS-HF-10 (70-120)</t>
  </si>
  <si>
    <t>3 СПТпнгLS-HF-10 (150-240)</t>
  </si>
  <si>
    <t>3 СПТпнгLS-HF-10 (25-50) М</t>
  </si>
  <si>
    <t>3 СПТпнгLS-HF-10 (70-120) М</t>
  </si>
  <si>
    <t>3 СПТпнгLS-HF-10 (150-240) М</t>
  </si>
  <si>
    <t>1 КВНТ-1 (25-50)</t>
  </si>
  <si>
    <t>1 КВНТ-1 (70-120)</t>
  </si>
  <si>
    <t>1 КВНТ-1 (150-240)</t>
  </si>
  <si>
    <t>1 КВНТ-1 (300)</t>
  </si>
  <si>
    <t>1 КВНТ-1 (400)</t>
  </si>
  <si>
    <t>1 КВНТ-1 (500)</t>
  </si>
  <si>
    <t>1 КВНТ-1 (630)</t>
  </si>
  <si>
    <t>1 КВНТ-1 (800)</t>
  </si>
  <si>
    <t>1 КВНТ-1 (25-50) М</t>
  </si>
  <si>
    <t>1 КВНТ-1 (70-120) М</t>
  </si>
  <si>
    <t>1 КВНТ-1 (150-240) М</t>
  </si>
  <si>
    <t>1 КВНТ-1 (300) М</t>
  </si>
  <si>
    <t>1 КВНТ-1 (400) М</t>
  </si>
  <si>
    <t>1 КВНТ-1 (500) М</t>
  </si>
  <si>
    <t>1 КВНТ-1 (630) М</t>
  </si>
  <si>
    <t>1 КВНТ-1 (800) М</t>
  </si>
  <si>
    <t>1 ПКВНТ-1 (10-25)</t>
  </si>
  <si>
    <t>1 ПКВНТ-1 (25-50)</t>
  </si>
  <si>
    <t>1 ПКВНТ-1 (70-120)</t>
  </si>
  <si>
    <t>1 ПКВНТ-1 (150-240)</t>
  </si>
  <si>
    <t>1 ПКВНТ-1 (300)</t>
  </si>
  <si>
    <t>1 ПКВНТ-1 (400)</t>
  </si>
  <si>
    <t>1 ПКВНТ-1 (500)</t>
  </si>
  <si>
    <t>1 ПКВНТ-1 (630)</t>
  </si>
  <si>
    <t>1 ПКВНТ-1 (800)</t>
  </si>
  <si>
    <t>1 ПКВНТ-1 (10-25) М</t>
  </si>
  <si>
    <t>1 ПКВНТ-1 (25-50) М</t>
  </si>
  <si>
    <t>1 ПКВНТ-1 (70-120) М</t>
  </si>
  <si>
    <t>1 ПКВНТ-1 (150-240) М</t>
  </si>
  <si>
    <t>1 ПКВНТ-1 (300) М</t>
  </si>
  <si>
    <t>1 ПКВНТ-1 (400) М</t>
  </si>
  <si>
    <t>1 ПКВНТ-1 (500) М</t>
  </si>
  <si>
    <t>1 ПКВНТ-1 (630) М</t>
  </si>
  <si>
    <t>1 ПКВНТ-1 (800) М</t>
  </si>
  <si>
    <t>1 ПКВНТб-1 (25-50)</t>
  </si>
  <si>
    <t>1 ПКВНТб-1 (70-120)</t>
  </si>
  <si>
    <t>1 ПКВНТб-1 (150-240)</t>
  </si>
  <si>
    <t>1 ПКВНТб-1 (300)</t>
  </si>
  <si>
    <t>1 ПКВНТб-1 (400)</t>
  </si>
  <si>
    <t>1 ПКВНТб-1 (500)</t>
  </si>
  <si>
    <t>1 ПКВНТб-1 (630)</t>
  </si>
  <si>
    <t>1 ПКВНТб-1 (800)</t>
  </si>
  <si>
    <t>1 ПКВНТб-1 (25-50) М</t>
  </si>
  <si>
    <t>1 ПКВНТб-1 (70-120) М</t>
  </si>
  <si>
    <t>1 ПКВНТб-1 (150-240) М</t>
  </si>
  <si>
    <t>1 ПКВНТб-1 (300) М</t>
  </si>
  <si>
    <t>1 ПКВНТб-1 (400) М</t>
  </si>
  <si>
    <t>1 ПКВНТб-1 (500) М</t>
  </si>
  <si>
    <t>1 ПКВНТб-1 (630) М</t>
  </si>
  <si>
    <t>1 ПКВНТб-1 (800) М</t>
  </si>
  <si>
    <t>3 КВТп-1 (10-25)</t>
  </si>
  <si>
    <t>3 КВТп-1 (25-50)</t>
  </si>
  <si>
    <t>3 КВТп-1 (70-120)</t>
  </si>
  <si>
    <t>3 КВТп-1 (150-240)</t>
  </si>
  <si>
    <t>4 КВТп-1 (10-25)</t>
  </si>
  <si>
    <t>4 КВТп-1 (25-50)</t>
  </si>
  <si>
    <t>4 КВТп-1 (70-120)</t>
  </si>
  <si>
    <t>4 КВТп-1 (150-240)</t>
  </si>
  <si>
    <t>3 КВТп-1 (10-25) (НП)</t>
  </si>
  <si>
    <t>3 КВТп-1 (25-50) (НП)</t>
  </si>
  <si>
    <t>3 КВТп-1 (70-120) (НП)</t>
  </si>
  <si>
    <t>3 КВТп-1 (150-240) (НП)</t>
  </si>
  <si>
    <t>4 КВТп-1 (10-25) (НП)</t>
  </si>
  <si>
    <t>4 КВТп-1 (25-50) (НП)</t>
  </si>
  <si>
    <t>4 КВТп-1 (70-120) (НП)</t>
  </si>
  <si>
    <t>4 КВТп-1 (150-240) (НП)</t>
  </si>
  <si>
    <t>3 КВТп-1 (10-25) М</t>
  </si>
  <si>
    <t>3 КВТп-1 (25-50) М</t>
  </si>
  <si>
    <t>3 КВТп-1 (70-120) М</t>
  </si>
  <si>
    <t>3 КВТп-1 (150-240) М</t>
  </si>
  <si>
    <t>4 КВТп-1 (10-25) М</t>
  </si>
  <si>
    <t>4 КВТп-1 (25-50) М</t>
  </si>
  <si>
    <t>4 КВТп-1 (70-120) М</t>
  </si>
  <si>
    <t>4 КВТп-1 (150-240) М</t>
  </si>
  <si>
    <t>3 КВТп-1 (10-25) (НП) М</t>
  </si>
  <si>
    <t>3 КВТп-1 (25-50) (НП) М</t>
  </si>
  <si>
    <t>3 КВТп-1 (70-120) (НП) М</t>
  </si>
  <si>
    <t>3 КВТп-1 (150-240) (НП) М</t>
  </si>
  <si>
    <t>4 КВТп-1 (10-25) (НП) М</t>
  </si>
  <si>
    <t>4 КВТп-1 (25-50) (НП) М</t>
  </si>
  <si>
    <t>4 КВТп-1 (70-120) (НП) М</t>
  </si>
  <si>
    <t>4 КВТп-1 (150-240) (НП) М</t>
  </si>
  <si>
    <t>3 КНТп-1 (10-25)</t>
  </si>
  <si>
    <t>3 КНТп-1 (25-50)</t>
  </si>
  <si>
    <t>3 КНТп-1 (70-120)</t>
  </si>
  <si>
    <t>3 КНТп-1 (150-240)</t>
  </si>
  <si>
    <t>4 КНТп-1 (10-25)</t>
  </si>
  <si>
    <t>4 КНТп-1 (25-50)</t>
  </si>
  <si>
    <t>4 КНТп-1 (70-120)</t>
  </si>
  <si>
    <t>4 КНТп-1 (150-240)</t>
  </si>
  <si>
    <t>3 КНТп-1 (10-25) (НП)</t>
  </si>
  <si>
    <t>3 КНТп-1 (25-50) (НП)</t>
  </si>
  <si>
    <t>3 КНТп-1 (70-120) (НП)</t>
  </si>
  <si>
    <t>3 КНТп-1 (150-240) (НП)</t>
  </si>
  <si>
    <t>4 КНТп-1 (10-25) (НП)</t>
  </si>
  <si>
    <t>4 КНТп-1 (25-50) (НП)</t>
  </si>
  <si>
    <t>4 КНТп-1 (70-120) (НП)</t>
  </si>
  <si>
    <t>4 КНТп-1 (150-240) (НП)</t>
  </si>
  <si>
    <t>3 КНТп-1 (10-25) М</t>
  </si>
  <si>
    <t>3 КНТп-1 (25-50) М</t>
  </si>
  <si>
    <t>3 КНТп-1 (70-120) М</t>
  </si>
  <si>
    <t>3 КНТп-1 (150-240) М</t>
  </si>
  <si>
    <t>4 КНТп-1 (10-25) М</t>
  </si>
  <si>
    <t>4 КНТп-1 (25-50) М</t>
  </si>
  <si>
    <t>4 КНТп-1 (70-120) М</t>
  </si>
  <si>
    <t>4 КНТп-1 (150-240) М</t>
  </si>
  <si>
    <t>3 КНТп-1 (10-25) (НП) М</t>
  </si>
  <si>
    <t>3 КНТп-1 (25-50) (НП) М</t>
  </si>
  <si>
    <t>3 КНТп-1 (70-120) (НП) М</t>
  </si>
  <si>
    <t>3 КНТп-1 (150-240) (НП) М</t>
  </si>
  <si>
    <t>4 КНТп-1 (10-25) (НП) М</t>
  </si>
  <si>
    <t>4 КНТп-1 (25-50) (НП) М</t>
  </si>
  <si>
    <t>4 КНТп-1 (70-120) (НП) М</t>
  </si>
  <si>
    <t>4 КНТп-1 (150-240) (НП) М</t>
  </si>
  <si>
    <t>3 КВНТп-1 (10-25)</t>
  </si>
  <si>
    <t>3 КВНТп-1 (25-50)</t>
  </si>
  <si>
    <t>3 КВНТп-1 (70-120)</t>
  </si>
  <si>
    <t>3 КВНТп-1 (150-240)</t>
  </si>
  <si>
    <t>4 КВНТп-1 (10-25)</t>
  </si>
  <si>
    <t>4 КВНТп-1 (25-50)</t>
  </si>
  <si>
    <t>4 КВНТп-1 (70-120)</t>
  </si>
  <si>
    <t>4 КВНТп-1 (150-240)</t>
  </si>
  <si>
    <t>3 КВНТп-1 (10-25) (НП)</t>
  </si>
  <si>
    <t>3 КВНТп-1 (25-50) (НП)</t>
  </si>
  <si>
    <t>3 КВНТп-1 (70-120) (НП)</t>
  </si>
  <si>
    <t>3 КВНТп-1 (150-240) (НП)</t>
  </si>
  <si>
    <t>4 КВНТп-1 (10-25) (НП)</t>
  </si>
  <si>
    <t>4 КВНТп-1 (25-50) (НП)</t>
  </si>
  <si>
    <t>4 КВНТп-1 (70-120) (НП)</t>
  </si>
  <si>
    <t>4 КВНТп-1 (150-240) (НП)</t>
  </si>
  <si>
    <t>3 КВНТп-1 (10-25) М</t>
  </si>
  <si>
    <t>3 КВНТп-1 (25-50) М</t>
  </si>
  <si>
    <t>3 КВНТп-1 (70-120) М</t>
  </si>
  <si>
    <t>3 КВНТп-1 (150-240) М</t>
  </si>
  <si>
    <t>4 КВНТп-1 (10-25) М</t>
  </si>
  <si>
    <t>4 КВНТп-1 (25-50) М</t>
  </si>
  <si>
    <t>4 КВНТп-1 (70-120) М</t>
  </si>
  <si>
    <t>4 КВНТп-1 (150-240) М</t>
  </si>
  <si>
    <t>3 КВНТп-1 (10-25) (НП) М</t>
  </si>
  <si>
    <t>3 КВНТп-1 (25-50) (НП) М</t>
  </si>
  <si>
    <t>3 КВНТп-1 (70-120) (НП) М</t>
  </si>
  <si>
    <t>3 КВНТп-1 (150-240) (НП) М</t>
  </si>
  <si>
    <t>4 КВНТп-1 (10-25) (НП) М</t>
  </si>
  <si>
    <t>4 КВНТп-1 (25-50) (НП) М</t>
  </si>
  <si>
    <t>4 КВНТп-1 (70-120) (НП) М</t>
  </si>
  <si>
    <t>4 КВНТп-1 (150-240) (НП) М</t>
  </si>
  <si>
    <t>3 КВНТп(ур)-1 (10-25)</t>
  </si>
  <si>
    <t>3 КВНТп(ур)-1 (25-50)</t>
  </si>
  <si>
    <t>3 КВНТп(ур)-1 (70-120)</t>
  </si>
  <si>
    <t>3 КВНТп(ур)-1 (150-240)</t>
  </si>
  <si>
    <t>4 КВНТп(ур)-1 (10-25)</t>
  </si>
  <si>
    <t>4 КВНТп(ур)-1 (25-50)</t>
  </si>
  <si>
    <t>4 КВНТп(ур)-1 (70-120)</t>
  </si>
  <si>
    <t>4 КВНТп(ур)-1 (150-240)</t>
  </si>
  <si>
    <t>3 КВНТп(ур)-1 (10-25) (НП)</t>
  </si>
  <si>
    <t>3 КВНТп(ур)-1 (25-50) (НП)</t>
  </si>
  <si>
    <t>3 КВНТп(ур)-1 (70-120) (НП)</t>
  </si>
  <si>
    <t>3 КВНТп(ур)-1 (150-240) (НП)</t>
  </si>
  <si>
    <t>4 КВНТп(ур)-1 (10-25) (НП)</t>
  </si>
  <si>
    <t>4 КВНТп(ур)-1 (25-50) (НП)</t>
  </si>
  <si>
    <t>4 КВНТп(ур)-1 (70-120) (НП)</t>
  </si>
  <si>
    <t>4 КВНТп(ур)-1 (150-240) (НП)</t>
  </si>
  <si>
    <t>3 КВНТп(ур)-1 (10-25) М</t>
  </si>
  <si>
    <t>3 КВНТп(ур)-1 (25-50) М</t>
  </si>
  <si>
    <t>3 КВНТп(ур)-1 (70-120) М</t>
  </si>
  <si>
    <t>3 КВНТп(ур)-1 (150-240) М</t>
  </si>
  <si>
    <t>4 КВНТп(ур)-1 (10-25) М</t>
  </si>
  <si>
    <t>4 КВНТп(ур)-1 (25-50) М</t>
  </si>
  <si>
    <t>4 КВНТп(ур)-1 (70-120) М</t>
  </si>
  <si>
    <t>4 КВНТп(ур)-1 (150-240) М</t>
  </si>
  <si>
    <t>3 КВНТп(ур)-1 (10-25)(НП) М</t>
  </si>
  <si>
    <t>3 КВНТп(ур)-1 (25-50)(НП) М</t>
  </si>
  <si>
    <t>3 КВНТп(ур)-1 (70-120)(НП) М</t>
  </si>
  <si>
    <t>3 КВНТп(ур)-1 (150-240)(НП) М</t>
  </si>
  <si>
    <t>4 КВНТп(ур)-1 (10-25)(НП) М</t>
  </si>
  <si>
    <t>4 КВНТп(ур)-1 (25-50)(НП) М</t>
  </si>
  <si>
    <t>3 ПКВТп-1 (10-25)</t>
  </si>
  <si>
    <t>3 ПКВТп-1 (25-50)</t>
  </si>
  <si>
    <t>3 ПКВТп-1 (70-120)</t>
  </si>
  <si>
    <t>3 ПКВТп-1 (150-240)</t>
  </si>
  <si>
    <t>4 ПКВТп-1 (10-25)</t>
  </si>
  <si>
    <t>4 ПКВТп-1 (25-50)</t>
  </si>
  <si>
    <t>4 ПКВТп-1 (70-120)</t>
  </si>
  <si>
    <t>4 ПКВТп-1 (150-240)</t>
  </si>
  <si>
    <t>5 ПКВТп-1 (10-25)</t>
  </si>
  <si>
    <t>5 ПКВТп-1 (25-50)</t>
  </si>
  <si>
    <t>5 ПКВТп-1 (70-120)</t>
  </si>
  <si>
    <t>5 ПКВТп-1 (150-240)</t>
  </si>
  <si>
    <t>3 ПКВТп-1 (10-25) М</t>
  </si>
  <si>
    <t>3 ПКВТп-1 (25-50) М</t>
  </si>
  <si>
    <t>3 ПКВТп-1 (70-120) М</t>
  </si>
  <si>
    <t>3 ПКВТп-1 (150-240) М</t>
  </si>
  <si>
    <t>4 ПКВТп-1 (10-25) М</t>
  </si>
  <si>
    <t>4 ПКВТп-1 (25-50) М</t>
  </si>
  <si>
    <t>4 ПКВТп-1 (70-120) М</t>
  </si>
  <si>
    <t>4 ПКВТп-1 (150-240) М</t>
  </si>
  <si>
    <t>5 ПКВТп-1 (10-25) М</t>
  </si>
  <si>
    <t>5 ПКВТп-1 (25-50) М</t>
  </si>
  <si>
    <t>5 ПКВТп-1 (70-120) М</t>
  </si>
  <si>
    <t>5 ПКВТп-1 (150-240) М</t>
  </si>
  <si>
    <t>3 ПКНТп-1 (10-25)</t>
  </si>
  <si>
    <t>3 ПКНТп-1 (25-50)</t>
  </si>
  <si>
    <t>3 ПКНТп-1 (70-120)</t>
  </si>
  <si>
    <t>3 ПКНТп-1 (150-240)</t>
  </si>
  <si>
    <t>4 ПКНТп-1 (10-25)</t>
  </si>
  <si>
    <t>4 ПКНТп-1 (25-50)</t>
  </si>
  <si>
    <t>4 ПКНТп-1 (70-120)</t>
  </si>
  <si>
    <t>4 ПКНТп-1 (150-240)</t>
  </si>
  <si>
    <t>5 ПКНТп-1 (10-25)</t>
  </si>
  <si>
    <t>5 ПКНТп-1 (25-50)</t>
  </si>
  <si>
    <t>5 ПКНТп-1 (70-120)</t>
  </si>
  <si>
    <t>5 ПКНТп-1 (150-240)</t>
  </si>
  <si>
    <t>3 ПКНТп-1 (10-25) М</t>
  </si>
  <si>
    <t>3 ПКНТп-1 (25-50) М</t>
  </si>
  <si>
    <t>3 ПКНТп-1 (70-120) М</t>
  </si>
  <si>
    <t>3 ПКНТп-1 (150-240) М</t>
  </si>
  <si>
    <t>4 ПКНТп-1 (10-25) М</t>
  </si>
  <si>
    <t>4 ПКНТп-1 (25-50) М</t>
  </si>
  <si>
    <t>4 ПКНТп-1 (70-120) М</t>
  </si>
  <si>
    <t>4 ПКНТп-1 (150-240) М</t>
  </si>
  <si>
    <t>5 ПКНТп-1 (10-25) М</t>
  </si>
  <si>
    <t>5 ПКНТп-1 (25-50) М</t>
  </si>
  <si>
    <t>5 ПКНТп-1 (70-120) М</t>
  </si>
  <si>
    <t>5 ПКНТп-1 (150-240) М</t>
  </si>
  <si>
    <t>3 ПКВТпб-1 (10-25)</t>
  </si>
  <si>
    <t>3 ПКВТпб-1 (25-50)</t>
  </si>
  <si>
    <t>3 ПКВТпб-1 (70-120)</t>
  </si>
  <si>
    <t>3 ПКВТпб-1 (150-240)</t>
  </si>
  <si>
    <t>4 ПКВТпб-1 (10-25)</t>
  </si>
  <si>
    <t>4 ПКВТпб-1 (25-50)</t>
  </si>
  <si>
    <t>4 ПКВТпб-1 (70-120)</t>
  </si>
  <si>
    <t>4 ПКВТпб-1 (150-240)</t>
  </si>
  <si>
    <t>5 ПКВТпб-1 (10-25)</t>
  </si>
  <si>
    <t>5 ПКВТпб-1 (25-50)</t>
  </si>
  <si>
    <t>5 ПКВТпб-1 (70-120)</t>
  </si>
  <si>
    <t>5 ПКВТпб-1 (150-240)</t>
  </si>
  <si>
    <t>3 ПКВТпб-1 (10-25)(НП)</t>
  </si>
  <si>
    <t>3 ПКВТпб-1 (25-50)(НП)</t>
  </si>
  <si>
    <t>3 ПКВТпб-1 (70-120)(НП)</t>
  </si>
  <si>
    <t>3 ПКВТпб-1 (150-240)(НП)</t>
  </si>
  <si>
    <t>4 ПКВТпб-1 (10-25)(НП)</t>
  </si>
  <si>
    <t>4 ПКВТпб-1 (25-50)(НП)</t>
  </si>
  <si>
    <t>4 ПКВТпб-1 (70-120)(НП)</t>
  </si>
  <si>
    <t>4 ПКВТпб-1 (150-240)(НП)</t>
  </si>
  <si>
    <t>5 ПКВТпб-1 (10-25)(НП)</t>
  </si>
  <si>
    <t>5 ПКВТпб-1 (25-50)(НП)</t>
  </si>
  <si>
    <t>5 ПКВТпб-1 (70-120)(НП)</t>
  </si>
  <si>
    <t>5 ПКВТпб-1 (150-240)(НП)</t>
  </si>
  <si>
    <t>3 ПКВТпб-1 (10-25) М</t>
  </si>
  <si>
    <t>3 ПКВТпб-1 (25-50) М</t>
  </si>
  <si>
    <t>3 ПКВТпб-1 (70-120) М</t>
  </si>
  <si>
    <t>3 ПКВТпб-1 (150-240) М</t>
  </si>
  <si>
    <t>4 ПКВТпб-1 (10-25) М</t>
  </si>
  <si>
    <t>4 ПКВТпб-1 (25-50) М</t>
  </si>
  <si>
    <t>4 ПКВТпб-1 (70-120) М</t>
  </si>
  <si>
    <t>4 ПКВТпб-1 (150-240) М</t>
  </si>
  <si>
    <t>5 ПКВТпб-1 (10-25) М</t>
  </si>
  <si>
    <t>5 ПКВТпб-1 (25-50) М</t>
  </si>
  <si>
    <t>5 ПКВТпб-1 (70-120) М</t>
  </si>
  <si>
    <t>5 ПКВТпб-1 (150-240) М</t>
  </si>
  <si>
    <t>3 ПКВТпб-1 (10-25)(НП) М</t>
  </si>
  <si>
    <t>3 ПКВТпб-1 (25-50)(НП) М</t>
  </si>
  <si>
    <t>3 ПКВТпб-1 (70-120)(НП) М</t>
  </si>
  <si>
    <t>3 ПКВТпб-1 (150-240)(НП) М</t>
  </si>
  <si>
    <t>4 ПКВТпб-1 (10-25)(НП) М</t>
  </si>
  <si>
    <t>4 ПКВТпб-1 (25-50)(НП) М</t>
  </si>
  <si>
    <t>4 ПКВТпб-1 (70-120)(НП) М</t>
  </si>
  <si>
    <t>4 ПКВТпб-1 (150-240)(НП) М</t>
  </si>
  <si>
    <t>5 ПКВТпб-1 (10-25)(НП) М</t>
  </si>
  <si>
    <t>5 ПКВТпб-1 (25-50)(НП) М</t>
  </si>
  <si>
    <t>5 ПКВТпб-1 (70-120)(НП) М</t>
  </si>
  <si>
    <t>5 ПКВТпб-1 (150-240)(НП) М</t>
  </si>
  <si>
    <t>3 ПКНТпб-1 (10-25)</t>
  </si>
  <si>
    <t>3 ПКНТпб-1 (25-50)</t>
  </si>
  <si>
    <t>3 ПКНТпб-1 (70-120)</t>
  </si>
  <si>
    <t>3 ПКНТпб-1 (150-240)</t>
  </si>
  <si>
    <t>4 ПКНТпб-1 (10-25)</t>
  </si>
  <si>
    <t>4 ПКНТпб-1 (25-50)</t>
  </si>
  <si>
    <t>4 ПКНТпб-1 (70-120)</t>
  </si>
  <si>
    <t>4 ПКНТпб-1 (150-240)</t>
  </si>
  <si>
    <t>5 ПКНТпб-1 (10-25)</t>
  </si>
  <si>
    <t>5 ПКНТпб-1 (25-50)</t>
  </si>
  <si>
    <t>5 ПКНТпб-1 (70-120)</t>
  </si>
  <si>
    <t>5 ПКНТпб-1 (150-240)</t>
  </si>
  <si>
    <t>3 ПКНТпб-1 (10-25)(НП)</t>
  </si>
  <si>
    <t>3 ПКНТпб-1 (25-50)(НП)</t>
  </si>
  <si>
    <t>3 ПКНТпб-1 (70-120)(НП)</t>
  </si>
  <si>
    <t>3 ПКНТпб-1 (150-240)(НП)</t>
  </si>
  <si>
    <t>4 ПКНТпб-1 (10-25)(НП)</t>
  </si>
  <si>
    <t>4 ПКНТпб-1 (25-50)(НП)</t>
  </si>
  <si>
    <t>4 ПКНТпб-1 (70-120)(НП)</t>
  </si>
  <si>
    <t>4 ПКНТпб-1 (150-240)(НП)</t>
  </si>
  <si>
    <t>5 ПКНТпб-1 (10-25)(НП)</t>
  </si>
  <si>
    <t>5 ПКНТпб-1 (25-50)(НП)</t>
  </si>
  <si>
    <t>5 ПКНТпб-1 (70-120)(НП)</t>
  </si>
  <si>
    <t>5 ПКНТпб-1 (150-240)(НП)</t>
  </si>
  <si>
    <t>3 ПКНТпб-1 (10-25) М</t>
  </si>
  <si>
    <t>3 ПКНТпб-1 (25-50) М</t>
  </si>
  <si>
    <t>3 ПКНТпб-1 (70-120) М</t>
  </si>
  <si>
    <t>3 ПКНТпб-1 (150-240) М</t>
  </si>
  <si>
    <t>4 ПКНТпб-1 (10-25) М</t>
  </si>
  <si>
    <t>4 ПКНТпб-1 (25-50) М</t>
  </si>
  <si>
    <t>4 ПКНТпб-1 (70-120) М</t>
  </si>
  <si>
    <t>4 ПКНТпб-1 (150-240) М</t>
  </si>
  <si>
    <t>5 ПКНТпб-1 (10-25) М</t>
  </si>
  <si>
    <t>5 ПКНТпб-1 (25-50) М</t>
  </si>
  <si>
    <t>5 ПКНТпб-1 (70-120) М</t>
  </si>
  <si>
    <t>5 ПКНТпб-1 (150-240) М</t>
  </si>
  <si>
    <t>3 ПКНТпб-1 (10-25)(НП) М</t>
  </si>
  <si>
    <t>3 ПКНТпб-1 (25-50)(НП) М</t>
  </si>
  <si>
    <t>3 ПКНТпб-1 (70-120)(НП) М</t>
  </si>
  <si>
    <t>3 ПКНТпб-1 (150-240)(НП) М</t>
  </si>
  <si>
    <t>4 ПКНТпб-1 (10-25)(НП) М</t>
  </si>
  <si>
    <t>4 ПКНТпб-1 (25-50)(НП) М</t>
  </si>
  <si>
    <t>4 ПКНТпб-1 (70-120)(НП) М</t>
  </si>
  <si>
    <t>4 ПКНТпб-1 (150-240)(НП) М</t>
  </si>
  <si>
    <t>5 ПКНТпб-1 (10-25)(НП) М</t>
  </si>
  <si>
    <t>5 ПКНТпб-1 (25-50)(НП) М</t>
  </si>
  <si>
    <t>5 ПКНТпб-1 (70-120)(НП) М</t>
  </si>
  <si>
    <t>5 ПКНТпб-1 (150-240)(НП) М</t>
  </si>
  <si>
    <t>3 ПКВНТп-1 (10-25)</t>
  </si>
  <si>
    <t>3 ПКВНТп-1 (25-50)</t>
  </si>
  <si>
    <t>3 ПКВНТп-1 (70-120)</t>
  </si>
  <si>
    <t>3 ПКВНТп-1 (150-240)</t>
  </si>
  <si>
    <t>4 ПКВНТп-1 (10-25)</t>
  </si>
  <si>
    <t>4 ПКВНТп-1 (25-50)</t>
  </si>
  <si>
    <t xml:space="preserve">4 ПКВНТп-1 (70-120) </t>
  </si>
  <si>
    <t xml:space="preserve">4 ПКВНТп-1 (150-240) </t>
  </si>
  <si>
    <t xml:space="preserve">5 ПКВНТп-1 (10-25) </t>
  </si>
  <si>
    <t xml:space="preserve">5 ПКВНТп-1 (25-50) </t>
  </si>
  <si>
    <t xml:space="preserve">5 ПКВНТп-1 (70-120) </t>
  </si>
  <si>
    <t>5 ПКВНТп-1 (150-240)</t>
  </si>
  <si>
    <t>3 ПКВНТп-1 (10-25) М</t>
  </si>
  <si>
    <t>3 ПКВНТп-1 (25-50) М</t>
  </si>
  <si>
    <t>3 ПКВНТп-1 (70-120) М</t>
  </si>
  <si>
    <t xml:space="preserve">3 ПКВНТп-1 (150-240) М </t>
  </si>
  <si>
    <t xml:space="preserve">4 ПКВНТп-1 (10-25) М </t>
  </si>
  <si>
    <t xml:space="preserve">4 ПКВНТп-1 (25-50) М </t>
  </si>
  <si>
    <t xml:space="preserve">4 ПКВНТп-1 (70-120) М </t>
  </si>
  <si>
    <t xml:space="preserve">4 ПКВНТп-1 (150-240) М </t>
  </si>
  <si>
    <t xml:space="preserve">5 ПКВНТп-1 (10-25) М </t>
  </si>
  <si>
    <t xml:space="preserve">5 ПКВНТп-1 (25-50) М </t>
  </si>
  <si>
    <t>5 ПКВНТп-1 (70-120) М</t>
  </si>
  <si>
    <t>5 ПКВНТп-1 (150-240) М</t>
  </si>
  <si>
    <t>3 ПКВНТпб-1 (10-25) (НП)</t>
  </si>
  <si>
    <t>3 ПКВНТпб-1 (25-50) (НП)</t>
  </si>
  <si>
    <t>3 ПКВНТпб-1 (70-120) (НП)</t>
  </si>
  <si>
    <t>3 ПКВНТпб-1 (150-240) (НП)</t>
  </si>
  <si>
    <t>4 ПКВНТпб-1 (10-25) (НП)</t>
  </si>
  <si>
    <t>4 ПКВНТпб-1 (25-50) (НП)</t>
  </si>
  <si>
    <t>4 ПКВНТпб-1 (70-120) (НП)</t>
  </si>
  <si>
    <t>4 ПКВНТпб-1 (150-240) (НП)</t>
  </si>
  <si>
    <t>5 ПКВНТпб-1 (10-25) (НП)</t>
  </si>
  <si>
    <t>5 ПКВНТпб-1 (25-50) (НП)</t>
  </si>
  <si>
    <t>5 ПКВНТпб-1 (70-120) (НП)</t>
  </si>
  <si>
    <t>5 ПКВНТпб-1 (150-240) (НП)</t>
  </si>
  <si>
    <t>3 ПКВНТпб-1 (10-25) (НП) М</t>
  </si>
  <si>
    <t>3 ПКВНТпб-1 (25-50) (НП) М</t>
  </si>
  <si>
    <t>3 ПКВНТпб-1 (70-120) (НП) М</t>
  </si>
  <si>
    <t xml:space="preserve">3 ПКВНТпб-1 (150-240) (НП) М </t>
  </si>
  <si>
    <t xml:space="preserve">4 ПКВНТпб-1 (10-25) (НП) М </t>
  </si>
  <si>
    <t xml:space="preserve">4 ПКВНТпб-1 (25-50) (НП) М </t>
  </si>
  <si>
    <t xml:space="preserve">4 ПКВНТпб-1 (70-120) (НП) М </t>
  </si>
  <si>
    <t xml:space="preserve">4 ПКВНТпб-1 (150-240) (НП) М </t>
  </si>
  <si>
    <t xml:space="preserve">5 ПКВНТпб-1 (10-25) (НП) М </t>
  </si>
  <si>
    <t xml:space="preserve">5 ПКВНТпб-1 (25-50) (НП) М </t>
  </si>
  <si>
    <t>5 ПКВНТпб-1 (70-120) (НП) М</t>
  </si>
  <si>
    <t>5 ПКВНТпб-1 (150-240) (НП) М</t>
  </si>
  <si>
    <t>4 КВНТп(СИП-2)-1 (10-25)</t>
  </si>
  <si>
    <t>4 КВНТп(СИП-2)-1 (25-70)</t>
  </si>
  <si>
    <t>4 КВНТп(СИП-2)-1 (70-150)</t>
  </si>
  <si>
    <t>4 КВНТп(СИП-2)-1 (120-240)</t>
  </si>
  <si>
    <t>4 КВНТп(СИП-2)-1 (10-25) М</t>
  </si>
  <si>
    <t>4 КВНТп(СИП-2)-1 (25-70) М</t>
  </si>
  <si>
    <t>4 КВНТп(СИП-2)-1 (70-150) М</t>
  </si>
  <si>
    <t>4 КВНТп(СИП-2)-1 (120-240) М</t>
  </si>
  <si>
    <t>4 КВНТп(СИП-2)-1 (10-25) (НП)</t>
  </si>
  <si>
    <t>4 КВНТп(СИП-2)-1 (25-70) (НП)</t>
  </si>
  <si>
    <t>4 КВНТп(СИП-2)-1 (70-150) (НП)</t>
  </si>
  <si>
    <t>4 КВНТп(СИП-2)-1 (120-240) (НП)</t>
  </si>
  <si>
    <t>4 КВНТп(СИП-2)-1 (10-25) (НП) М</t>
  </si>
  <si>
    <t>4 КВНТп(СИП-2)-1 (25-70) (НП) М</t>
  </si>
  <si>
    <t>4 КВНТп(СИП-2)-1 (70-150) (НП) М</t>
  </si>
  <si>
    <t>4 КВНТп(СИП-2)-1 (120-240) (НП) М</t>
  </si>
  <si>
    <t>4 ПКВНТп(СИП-2)-1 (10-25)</t>
  </si>
  <si>
    <t>4 ПКВНТп(СИП-2)-1 (25-70)</t>
  </si>
  <si>
    <t>4 ПКВНТп(СИП-2)-1 (70-150)</t>
  </si>
  <si>
    <t>4 ПКВНТп(СИП-2)-1 (120-240)</t>
  </si>
  <si>
    <t>4 ПКВНТп(СИП-2)-1 (10-25) М</t>
  </si>
  <si>
    <t>4 ПКВНТп(СИП-2)-1 (25-70) М</t>
  </si>
  <si>
    <t>4 ПКВНТп(СИП-2)-1 (70-150) М</t>
  </si>
  <si>
    <t>4 ПКВНТп(СИП-2)-1 (120-240) М</t>
  </si>
  <si>
    <t>4 ПКВНТпб(СИП-2)-1 (10-25) (НП)</t>
  </si>
  <si>
    <t>4 ПКВНТпб(СИП-2)-1 (25-70) (НП)</t>
  </si>
  <si>
    <t>4 ПКВНТпб(СИП-2)-1 (70-150) (НП)</t>
  </si>
  <si>
    <t>4 ПКВНТпб(СИП-2)-1 (120-240) (НП)</t>
  </si>
  <si>
    <t>4 ПКВНТпб(СИП-2)-1 (10-25) (НП) М</t>
  </si>
  <si>
    <t>4 ПКВНТпб(СИП-2)-1 (25-70) (НП) М</t>
  </si>
  <si>
    <t>4 ПКВНТпб(СИП-2)-1 (70-150) (НП) М</t>
  </si>
  <si>
    <t>4 ПКВНТпб(СИП-2)-1 (120-240) (НП) М</t>
  </si>
  <si>
    <t>1 КВНТ(тр)к-1 (500) М</t>
  </si>
  <si>
    <t>1 КВНТ(тр)к-1 (625) М</t>
  </si>
  <si>
    <t>1 КВНТ(тр)к-1 (800) М</t>
  </si>
  <si>
    <t>3 КВТп-10 (10-25)</t>
  </si>
  <si>
    <t>3 КВТп-10 (25-50)</t>
  </si>
  <si>
    <t>3 КВТп-10 (70-120)</t>
  </si>
  <si>
    <t>3 КВТп-10 (150-240)</t>
  </si>
  <si>
    <t>3 КВТп-10 (10-25) (НП)</t>
  </si>
  <si>
    <t>3 КВТп-10 (25-50) (НП)</t>
  </si>
  <si>
    <t>3 КВТп-10 (70-120) (НП)</t>
  </si>
  <si>
    <t>3 КВТп-10 (150-240) (НП)</t>
  </si>
  <si>
    <t>3 КВТп-10 (10-25) М</t>
  </si>
  <si>
    <t>3 КВТп-10 (25-50) М</t>
  </si>
  <si>
    <t>3 КВТп-10 (70-120) М</t>
  </si>
  <si>
    <t>3 КВТп-10 (150-240) М</t>
  </si>
  <si>
    <t xml:space="preserve">3 КВТп-10 (10-25) (НП) М </t>
  </si>
  <si>
    <t>3 КВТп-10 (25-50) (НП) М</t>
  </si>
  <si>
    <t>3 КВТп-10 (70-120) (НП) М</t>
  </si>
  <si>
    <t>3 КВТп-10 (150-240) (НП) М</t>
  </si>
  <si>
    <t>3 КНТп-10 (10-25)</t>
  </si>
  <si>
    <t>3 КНТп-10 (25-50)</t>
  </si>
  <si>
    <t>3 КНТп-10 (70-120)</t>
  </si>
  <si>
    <t>3 КНТп-10 (150-240)</t>
  </si>
  <si>
    <t>3 КНТп-10 (10-25) (НП)</t>
  </si>
  <si>
    <t>3 КНТп-10 (25-50) (НП)</t>
  </si>
  <si>
    <t>3 КНТп-10 (70-120) (НП)</t>
  </si>
  <si>
    <t>3 КНТп-10 (150-240) (НП)</t>
  </si>
  <si>
    <t>3 КНТп-10 (10-25) М</t>
  </si>
  <si>
    <t>3 КНТп-10 (25-50) М</t>
  </si>
  <si>
    <t>3 КНТп-10 (70-120) М</t>
  </si>
  <si>
    <t>3 КНТп-10 (150-240) М</t>
  </si>
  <si>
    <t>3 КНТп-10 (10-25) (НП) М</t>
  </si>
  <si>
    <t>3 КНТп-10 (25-50) (НП) М</t>
  </si>
  <si>
    <t>3 КНТп-10 (70-120) (НП) М</t>
  </si>
  <si>
    <t>3 КНТп-10 (150-240) (НП) М</t>
  </si>
  <si>
    <t>3 КВНТп-10 (10-25)</t>
  </si>
  <si>
    <t>3 КВНТп-10 (25-50)</t>
  </si>
  <si>
    <t>3 КВНТп-10 (70-120)</t>
  </si>
  <si>
    <t>3 КВНТп-10 (150-240)</t>
  </si>
  <si>
    <t>3 КВНТп-10 (10-25) (НП)</t>
  </si>
  <si>
    <t>3 КВНТп-10 (25-50) (НП)</t>
  </si>
  <si>
    <t>3 КВНТп-10 (70-120) (НП)</t>
  </si>
  <si>
    <t>3 КВНТп-10 (150-240) (НП)</t>
  </si>
  <si>
    <t>3 КВНТп-10 (10-25) М</t>
  </si>
  <si>
    <t>3 КВНТп-10 (25-50) М</t>
  </si>
  <si>
    <t>3 КВНТп-10 (70-120) М</t>
  </si>
  <si>
    <t>3 КВНТп-10 (150-240) М</t>
  </si>
  <si>
    <t>3 КВНТп-10 (10-25) (НП) М</t>
  </si>
  <si>
    <t>3 КВНТп-10 (25-50) (НП) М</t>
  </si>
  <si>
    <t>3 КВНТп-10 (70-120) (НП) М</t>
  </si>
  <si>
    <t>3 КВНТп-10 (150-240) (НП) М</t>
  </si>
  <si>
    <t>3 КВНТп(ур)-10 (10-25)</t>
  </si>
  <si>
    <t>3 КВНТп(ур)-10 (25-50)</t>
  </si>
  <si>
    <t>3 КВНТп(ур)-10 (70-120)</t>
  </si>
  <si>
    <t>3 КВНТп(ур)-10 (150-240)</t>
  </si>
  <si>
    <t>3 КВНТп(ур)-10 (10-25) (НП)</t>
  </si>
  <si>
    <t>3 КВНТп(ур)-10 (25-50) (НП)</t>
  </si>
  <si>
    <t>3 КВНТп(ур)-10 (70-120) (НП)</t>
  </si>
  <si>
    <t>3 КВНТп(ур)-10 (150-240) (НП)</t>
  </si>
  <si>
    <t>3 КВНТп(ур)-10 (10-25) М</t>
  </si>
  <si>
    <t>3 КВНТп(ур)-10 (25-50) М</t>
  </si>
  <si>
    <t>3 КВНТп(ур)-10 (70-120) М</t>
  </si>
  <si>
    <t>3 КВНТп(ур)-10 (150-240) М</t>
  </si>
  <si>
    <t>3 КВНТп(ур)-10 (10-25)(НП) М</t>
  </si>
  <si>
    <t>3 КВНТп(ур)-10 (25-50)(НП) М</t>
  </si>
  <si>
    <t>3 КВНТп(ур)-10 (70-120)(НП) М</t>
  </si>
  <si>
    <t>3 КВНТп(ур)-10 (150-240)(НП) М</t>
  </si>
  <si>
    <t>1 ПКВТ-10 (25-50)</t>
  </si>
  <si>
    <t>1 ПКВТ-10 (70-120)</t>
  </si>
  <si>
    <t>1 ПКВТ-10 (150-240)</t>
  </si>
  <si>
    <t>1 ПКВТ-10 (300)</t>
  </si>
  <si>
    <t>1 ПКВТ-10 (400)</t>
  </si>
  <si>
    <t>1 ПКВТ-10 (500)</t>
  </si>
  <si>
    <t>1 ПКВТ-10 (630)</t>
  </si>
  <si>
    <t>1 ПКВТ-10 (800)</t>
  </si>
  <si>
    <t>1 ПКВТ-10 (25-50) М</t>
  </si>
  <si>
    <t>1 ПКВТ-10 (70-120) М</t>
  </si>
  <si>
    <t>1 ПКВТ-10 (150-240) М</t>
  </si>
  <si>
    <t>1 ПКВТ-10 (300) М</t>
  </si>
  <si>
    <t>1 ПКВТ-10 (400) М</t>
  </si>
  <si>
    <t>1 ПКВТ-10 (500) М</t>
  </si>
  <si>
    <t>1 ПКВТ-10 (630) М</t>
  </si>
  <si>
    <t>1 ПКВТ-10 (800) М</t>
  </si>
  <si>
    <t>1 ПКВТ-10 (300/400) М</t>
  </si>
  <si>
    <t>1 ПКВТ-10 (25-50)3ф</t>
  </si>
  <si>
    <t>1 ПКВТ-10 (70-120)3ф</t>
  </si>
  <si>
    <t>1 ПКВТ-10 (150-240)3ф</t>
  </si>
  <si>
    <t>1 ПКВТ-10 (300)3ф</t>
  </si>
  <si>
    <t>1 ПКВТ-10 (400)3ф</t>
  </si>
  <si>
    <t>1 ПКВТ-10 (500)3ф</t>
  </si>
  <si>
    <t>1 ПКВТ-10 (630)3ф</t>
  </si>
  <si>
    <t>1 ПКВТ-10 (800)3ф</t>
  </si>
  <si>
    <t>1 ПКВТ-10 (25-50)3ф М</t>
  </si>
  <si>
    <t>1 ПКВТ-10 (70-120)3ф М</t>
  </si>
  <si>
    <t>1 ПКВТ-10 (150-240)3ф М</t>
  </si>
  <si>
    <t>1 ПКВТ-10 (300)3ф М</t>
  </si>
  <si>
    <t>1 ПКВТ-10 (400)3ф М</t>
  </si>
  <si>
    <t>1 ПКВТ-10 (500)3ф М</t>
  </si>
  <si>
    <t>1 ПКВТ-10 (630)3ф М</t>
  </si>
  <si>
    <t>1 ПКВТ-10 (800)3ф М</t>
  </si>
  <si>
    <t>1 ПКНТ-10 (25-50)</t>
  </si>
  <si>
    <t>1 ПКНТ-10 (70-120)</t>
  </si>
  <si>
    <t>1 ПКНТ-10 (150-240)</t>
  </si>
  <si>
    <t>1 ПКНТ-10 (300)</t>
  </si>
  <si>
    <t>1 ПКНТ-10 (400)</t>
  </si>
  <si>
    <t>1 ПКНТ-10 (500)</t>
  </si>
  <si>
    <t>1 ПКНТ-10 (630)</t>
  </si>
  <si>
    <t>1 ПКНТ-10 (800)</t>
  </si>
  <si>
    <t>1 ПКНТ-10 (25-50) М</t>
  </si>
  <si>
    <t>1 ПКНТ-10 (70-120) М</t>
  </si>
  <si>
    <t>1 ПКНТ-10 (150-240) М</t>
  </si>
  <si>
    <t>1 ПКНТ-10 (300) М</t>
  </si>
  <si>
    <t>1 ПКНТ-10 (400) М</t>
  </si>
  <si>
    <t>1 ПКНТ-10 (500) М</t>
  </si>
  <si>
    <t>1 ПКНТ-10 (630) М</t>
  </si>
  <si>
    <t>1 ПКНТ-10 (800) М</t>
  </si>
  <si>
    <t>1 ПКНТ-10 (25-50)3ф</t>
  </si>
  <si>
    <t>1 ПКНТ-10 (70-120)3ф</t>
  </si>
  <si>
    <t>1 ПКНТ-10 (150-240)3ф</t>
  </si>
  <si>
    <t>1 ПКНТ-10 (300)3ф</t>
  </si>
  <si>
    <t>1 ПКНТ-10 (400)3ф</t>
  </si>
  <si>
    <t>1 ПКНТ-10 (500)3ф</t>
  </si>
  <si>
    <t>1 ПКНТ-10 (630)3ф</t>
  </si>
  <si>
    <t>1 ПКНТ-10 (800)3ф</t>
  </si>
  <si>
    <t>1 ПКНТ-10 (25-50)3ф М</t>
  </si>
  <si>
    <t>1 ПКНТ-10 (70-120)3ф М</t>
  </si>
  <si>
    <t>1 ПКНТ-10 (150-240)3ф М</t>
  </si>
  <si>
    <t>1 ПКНТ-10 (300)3ф М</t>
  </si>
  <si>
    <t>1 ПКНТ-10 (400)3ф М</t>
  </si>
  <si>
    <t>1 ПКНТ-10 (500)3ф М</t>
  </si>
  <si>
    <t>1 ПКНТ-10 (630)3ф М</t>
  </si>
  <si>
    <t>1 ПКНТ-10 (800)3ф М</t>
  </si>
  <si>
    <t>3 ПКВТп-10 (25-50)</t>
  </si>
  <si>
    <t>3 ПКВТп-10 (70-120)</t>
  </si>
  <si>
    <t>3 ПКВТп-10 (150-240)</t>
  </si>
  <si>
    <t>3 ПКВТп-10 (300)</t>
  </si>
  <si>
    <t>3 ПКВТп-10 (25-50) М</t>
  </si>
  <si>
    <t>3 ПКВТп-10 (70-120) М</t>
  </si>
  <si>
    <t>3 ПКВТп-10 (150-240) М</t>
  </si>
  <si>
    <t>3 ПКВТп-10 (300) М</t>
  </si>
  <si>
    <t>3 ПКНТп-10 (25-50)</t>
  </si>
  <si>
    <t>3 ПКНТп-10 (70-120)</t>
  </si>
  <si>
    <t>3 ПКНТп-10 (150-240)</t>
  </si>
  <si>
    <t>3 ПКНТп-10 (300)</t>
  </si>
  <si>
    <t>3 ПКНТп-10 (400)</t>
  </si>
  <si>
    <t>3 ПКНТп-10 (500)</t>
  </si>
  <si>
    <t>3 ПКНТп-10 (630)</t>
  </si>
  <si>
    <t>3 ПКНТп-10 (800)</t>
  </si>
  <si>
    <t>3 ПКНТп-10 (25-50) М</t>
  </si>
  <si>
    <t>3 ПКНТп-10 (70-120) М</t>
  </si>
  <si>
    <t>3 ПКНТп-10 (150-240) М</t>
  </si>
  <si>
    <t>3 ПКНТп-10 (300) М</t>
  </si>
  <si>
    <t>3 ПКНТп-10 (400) М</t>
  </si>
  <si>
    <t>3 ПКНТп-10 (500) М</t>
  </si>
  <si>
    <t>3 ПКНТп-10 (630) М</t>
  </si>
  <si>
    <t>3 ПКНТп-10 (800) М</t>
  </si>
  <si>
    <t>3 ПКВТпб-10 (25-50)</t>
  </si>
  <si>
    <t>3 ПКВТпб-10 (70-120)</t>
  </si>
  <si>
    <t>3 ПКВТпб-10 (150-240)</t>
  </si>
  <si>
    <t>3 ПКВТпб-10 (25-50) М</t>
  </si>
  <si>
    <t>3 ПКВТпб-10 (70-120) М</t>
  </si>
  <si>
    <t>3 ПКВТпб-10 (150-240) М</t>
  </si>
  <si>
    <t>3 ПКНТпб-10 (25-50)</t>
  </si>
  <si>
    <t>3 ПКНТпб-10 (70-120)</t>
  </si>
  <si>
    <t>3 ПКНТпб-10 (150-240)</t>
  </si>
  <si>
    <t>3 ПКНТпб-10 (25-50) М</t>
  </si>
  <si>
    <t>3 ПКНТпб-10 (70-120) М</t>
  </si>
  <si>
    <t>3 ПКНТпб-10 (150-240) М</t>
  </si>
  <si>
    <t>3 ПКНТпб(с)-10 (25-50)</t>
  </si>
  <si>
    <t>3 ПКНТпб(с)-10 (70-120)</t>
  </si>
  <si>
    <t>3 ПКНТпб(с)-10 (150-240)</t>
  </si>
  <si>
    <t>3 ПКНТпб(с)-10 (25-50) М</t>
  </si>
  <si>
    <t>3 ПКНТпб(с)-10 (70-120) М</t>
  </si>
  <si>
    <t>3 ПКНТпб(с)-10 (150-240) М</t>
  </si>
  <si>
    <t>3 ПКВТпЛ-10 (25-50)</t>
  </si>
  <si>
    <t>3 ПКВТпЛ-10 (70-120)</t>
  </si>
  <si>
    <t>3 ПКВТпЛ-10 (150-240)</t>
  </si>
  <si>
    <t>3 ПКВТпЛ-10 (300)</t>
  </si>
  <si>
    <t>3 ПКВТпЛ-10 (25-50) М</t>
  </si>
  <si>
    <t>3 ПКВТпЛ-10 (70-120) М</t>
  </si>
  <si>
    <t>3 ПКВТпЛ-10 (150-240) М</t>
  </si>
  <si>
    <t>3 ПКВТпЛ-10 (300) М</t>
  </si>
  <si>
    <t>3 ПКВТпбЛ-10 (25-50)</t>
  </si>
  <si>
    <t>3 ПКВТпбЛ-10 (70-120)</t>
  </si>
  <si>
    <t>3 ПКВТпбЛ-10 (150-240)</t>
  </si>
  <si>
    <t>3 ПКВТпбЛ-10 (300)</t>
  </si>
  <si>
    <t>3 ПКВТпбЛ-10 (25-50) М</t>
  </si>
  <si>
    <t>3 ПКВТпбЛ-10 (70-120) М</t>
  </si>
  <si>
    <t>3 ПКВТпбЛ-10 (150-240) М</t>
  </si>
  <si>
    <t>3 ПКВТпбЛ-10 (300) М</t>
  </si>
  <si>
    <t>3 ПКНТпЛ-10 (25-50)</t>
  </si>
  <si>
    <t>3 ПКНТпЛ-10 (70-120)</t>
  </si>
  <si>
    <t>3 ПКНТпЛ-10 (150-240)</t>
  </si>
  <si>
    <t>3 ПКНТпЛ-10 (300)</t>
  </si>
  <si>
    <t>3 ПКНТпЛ-10 (25-50) М</t>
  </si>
  <si>
    <t>3 ПКНТпЛ-10 (70-120) М</t>
  </si>
  <si>
    <t>3 ПКНТпЛ-10 (150-240) М</t>
  </si>
  <si>
    <t>3 ПКНТпЛ-10 (300) М</t>
  </si>
  <si>
    <t>3 ПКНТпбЛ-10 (25-50)</t>
  </si>
  <si>
    <t>3 ПКНТпбЛ-10 (70-120)</t>
  </si>
  <si>
    <t>3 ПКНТпбЛ-10 (150-240)</t>
  </si>
  <si>
    <t>3 ПКНТпбЛ-10 (300)</t>
  </si>
  <si>
    <t>3 ПКНТпбЛ-10 (25-50) М</t>
  </si>
  <si>
    <t>3 ПКНТпбЛ-10 (70-120) М</t>
  </si>
  <si>
    <t>3 ПКНТпбЛ-10 (150-240) М</t>
  </si>
  <si>
    <t>3 ПКНТпбЛ-10 (300) М</t>
  </si>
  <si>
    <t>3 ПКВТпЛ-6 (16-25)</t>
  </si>
  <si>
    <t>3 ПКВТпЛ-6 (35-50)</t>
  </si>
  <si>
    <t>3 ПКВТпЛ-6 (70-120)</t>
  </si>
  <si>
    <t>3 ПКВТпЛ-6 (150-240)</t>
  </si>
  <si>
    <t>3 ПКВТпЛ-6 (16-25) М</t>
  </si>
  <si>
    <t>3 ПКВТпЛ-6 (35-50) М</t>
  </si>
  <si>
    <t>3 ПКВТпЛ-6 (70-120) М</t>
  </si>
  <si>
    <t>3 ПКВТпЛ-6 (150-240) М</t>
  </si>
  <si>
    <t>3ПКНТпЛ-6 (16-25)</t>
  </si>
  <si>
    <t>3ПКНТпЛ-6 (35-50)</t>
  </si>
  <si>
    <t>3ПКНТпЛ-6 (70-120)</t>
  </si>
  <si>
    <t>3ПКНТпЛ-6 (150-240)</t>
  </si>
  <si>
    <t>3ПКНТпЛ-6 (16-25) М</t>
  </si>
  <si>
    <t>3ПКНТпЛ-6 (35-50) М</t>
  </si>
  <si>
    <t>3ПКНТпЛ-6 (70-120) М</t>
  </si>
  <si>
    <t>3ПКНТпЛ-6 (150-240) М</t>
  </si>
  <si>
    <t>3 ПКВТпбЛ-6 (16-25)</t>
  </si>
  <si>
    <t>3 ПКВТпбЛ-6 (35-50)</t>
  </si>
  <si>
    <t>3 ПКВТпбЛ-6 (70-120)</t>
  </si>
  <si>
    <t>3 ПКВТпбЛ-6 (150-240)</t>
  </si>
  <si>
    <t>3 ПКВТпбЛ-6 (16-25) М</t>
  </si>
  <si>
    <t>3 ПКВТпбЛ-6 (35-50) М</t>
  </si>
  <si>
    <t>3 ПКВТпбЛ-6 (70-120) М</t>
  </si>
  <si>
    <t>3 ПКВТпбЛ-6 (150-240) М</t>
  </si>
  <si>
    <t>3ПКНТпбЛ-6 (16-25)</t>
  </si>
  <si>
    <t>3ПКНТпбЛ-6 (35-50)</t>
  </si>
  <si>
    <t>3ПКНТпбЛ-6 (70-120)</t>
  </si>
  <si>
    <t>3ПКНТпбЛ-6 (150-240)</t>
  </si>
  <si>
    <t>3ПКНТпбЛ-6 (16-25) М</t>
  </si>
  <si>
    <t>3ПКНТпбЛ-6 (35-50) М</t>
  </si>
  <si>
    <t>3ПКНТпбЛ-6 (70-120) М</t>
  </si>
  <si>
    <t>3ПКНТпбЛ-6 (150-240) М</t>
  </si>
  <si>
    <t>1 ПКВТ-20 (35-50) М</t>
  </si>
  <si>
    <t>1 ПКВТ-20 (70-120) М</t>
  </si>
  <si>
    <t>1 ПКВТ-20 (150-240) М</t>
  </si>
  <si>
    <t>1 ПКВТ-20 (300) М</t>
  </si>
  <si>
    <t>1 ПКВТ-20 (400) М</t>
  </si>
  <si>
    <t>1 ПКВТ-20 (500) М</t>
  </si>
  <si>
    <t>1 ПКВТ-20 (630) М</t>
  </si>
  <si>
    <t>1 ПКВТ-20 (800) М</t>
  </si>
  <si>
    <t>1 ПКВТ-20 (35-50)3ф М</t>
  </si>
  <si>
    <t>1 ПКВТ-20 (70-120)3ф М</t>
  </si>
  <si>
    <t>1 ПКВТ-20 (150-240)3ф М</t>
  </si>
  <si>
    <t>1 ПКВТ-20 (300)3ф М</t>
  </si>
  <si>
    <t>1 ПКВТ-20 (400)3ф М</t>
  </si>
  <si>
    <t>1 ПКВТ-20 (500)3ф М</t>
  </si>
  <si>
    <t>1 ПКВТ-20 (630)3ф М</t>
  </si>
  <si>
    <t>1 ПКВТ-20 (800)3ф М</t>
  </si>
  <si>
    <t>1 ПКНТ-20 (35-50) М</t>
  </si>
  <si>
    <t>1 ПКНТ-20 (70-120) М</t>
  </si>
  <si>
    <t>1 ПКНТ-20 (150-240) М</t>
  </si>
  <si>
    <t>1 ПКНТ-20 (300) М</t>
  </si>
  <si>
    <t>1 ПКНТ-20 (400) М</t>
  </si>
  <si>
    <t>1 ПКНТ-20 (500) М</t>
  </si>
  <si>
    <t>1 ПКНТ-20 (630) М</t>
  </si>
  <si>
    <t>1 ПКНТ-20 (800) М</t>
  </si>
  <si>
    <t>3 ПКВТпб-20 (35-50) М</t>
  </si>
  <si>
    <t>3 ПКВТпб-20 (70-120) М</t>
  </si>
  <si>
    <t>3 ПКВТпб-20 (150-240) М</t>
  </si>
  <si>
    <t>3 ПКНТпб-20 (35-50) М</t>
  </si>
  <si>
    <t>3 ПКНТпб-20 (70-120) М</t>
  </si>
  <si>
    <t>3 ПКНТпб-20 (150-240) М</t>
  </si>
  <si>
    <t>1 ПКВТ-35 (35-50) М</t>
  </si>
  <si>
    <t>1 ПКВТ-35 (70-120) М</t>
  </si>
  <si>
    <t>1 ПКВТ-35 (150-240) М</t>
  </si>
  <si>
    <t>1 ПКВТ-35 (300) М</t>
  </si>
  <si>
    <t>1 ПКВТ-35 (400) М</t>
  </si>
  <si>
    <t>1 ПКВТ-35 (500) М</t>
  </si>
  <si>
    <t>1 ПКВТ-35 (630) М</t>
  </si>
  <si>
    <t>1 ПКВТ-35 (800) М</t>
  </si>
  <si>
    <t>1 ПКНТ-35 (35-50) М</t>
  </si>
  <si>
    <t>1 ПКНТ-35 (70-120) М</t>
  </si>
  <si>
    <t>1 ПКНТ-35 (150-240) М</t>
  </si>
  <si>
    <t>1 ПКНТ-35 (300) М</t>
  </si>
  <si>
    <t>1 ПКНТ-35 (400) М</t>
  </si>
  <si>
    <t>1 ПКНТ-35 (500) М</t>
  </si>
  <si>
    <t>1 ПКНТ-35 (630) М</t>
  </si>
  <si>
    <t>1 ПКНТ-35 (800) М</t>
  </si>
  <si>
    <t>3 ПКВТпб-35 (35-50) М</t>
  </si>
  <si>
    <t>3 ПКВТпб-35 (70-120) М</t>
  </si>
  <si>
    <t>3 ПКВТпб-35 (150-240) М</t>
  </si>
  <si>
    <t>3 ПКНТпб-35 (35-50) М</t>
  </si>
  <si>
    <t>3 ПКНТпб-35 (70-120) М</t>
  </si>
  <si>
    <t>3 ПКНТпб-35 (150-240) М</t>
  </si>
  <si>
    <t>3ПКВТп-35 (35-50) М</t>
  </si>
  <si>
    <t>3ПКВТп-35 (70-120) М</t>
  </si>
  <si>
    <t>3ПКВТп-35 (150-240) М</t>
  </si>
  <si>
    <t>3ПКНТп-35 (35-50) М</t>
  </si>
  <si>
    <t>3ПКНТп-35 (70-120) М</t>
  </si>
  <si>
    <t>3ПКНТп-35 (150-240) М</t>
  </si>
  <si>
    <t>1 СТ-1 (25-50)</t>
  </si>
  <si>
    <t>1 СТ-1 (70-120)</t>
  </si>
  <si>
    <t>1 СТ-1 (150-240)</t>
  </si>
  <si>
    <t>1 СТ-1 (300)</t>
  </si>
  <si>
    <t>1 СТ-1 (400)</t>
  </si>
  <si>
    <t>1 СТ-1 (500)</t>
  </si>
  <si>
    <t>1 СТ-1 (630)</t>
  </si>
  <si>
    <t>1 СТ-1 (800)</t>
  </si>
  <si>
    <t>1 СТ-1 (25-50) М</t>
  </si>
  <si>
    <t>1 СТ-1 (70-120) М</t>
  </si>
  <si>
    <t>1 СТ-1 (150-240) М</t>
  </si>
  <si>
    <t>1 СТ-1 (300) М</t>
  </si>
  <si>
    <t>1 СТ-1 (400) М</t>
  </si>
  <si>
    <t>1 СТ-1 (500) М</t>
  </si>
  <si>
    <t>1 СТ-1 (630) М</t>
  </si>
  <si>
    <t>1 СТ-1 (800) М</t>
  </si>
  <si>
    <t>3 СТп-1 (10-25)</t>
  </si>
  <si>
    <t>3 СТп-1 (25-50)</t>
  </si>
  <si>
    <t>3 СТп-1 (70-120)</t>
  </si>
  <si>
    <t>3 СТп-1 (150-240)</t>
  </si>
  <si>
    <t>4 СТп-1 (10-25)</t>
  </si>
  <si>
    <t>4 СТп-1 (25-50)</t>
  </si>
  <si>
    <t>4 СТп-1 (70-120)</t>
  </si>
  <si>
    <t>4 СТп-1 (150-240)</t>
  </si>
  <si>
    <t>3 СТп-1 (10-25) (НП)</t>
  </si>
  <si>
    <t>3 СТп-1 (25-50) (НП)</t>
  </si>
  <si>
    <t>3 СТп-1 (70-120) (НП)</t>
  </si>
  <si>
    <t>3 СТп-1 (150-240) (НП)</t>
  </si>
  <si>
    <t>4 СТп-1 (10-25) (НП)</t>
  </si>
  <si>
    <t>4 СТп-1 (25-50) (НП)</t>
  </si>
  <si>
    <t>4 СТп-1 (70-120) (НП)</t>
  </si>
  <si>
    <t>4 СТп-1 (150-240) (НП)</t>
  </si>
  <si>
    <t>3 СТп-1 (10-25) М</t>
  </si>
  <si>
    <t>3 СТп-1 (25-50) М</t>
  </si>
  <si>
    <t>3 СТп-1 (70-120) М</t>
  </si>
  <si>
    <t>3 СТп-1 (150-240) М</t>
  </si>
  <si>
    <t xml:space="preserve">4 СТп-1 (10-25) М </t>
  </si>
  <si>
    <t xml:space="preserve">4 СТп-1 (25-50) М </t>
  </si>
  <si>
    <t>4 СТп-1 (70-120) М</t>
  </si>
  <si>
    <t>4 СТп-1 (150-240) М</t>
  </si>
  <si>
    <t>3 СТп-1 (10-25) (НП) М</t>
  </si>
  <si>
    <t>3 СТп-1 (25-50) (НП) М</t>
  </si>
  <si>
    <t>3 СТп-1 (70-120) (НП) М</t>
  </si>
  <si>
    <t>3 СТп-1 (150-240) (НП) М</t>
  </si>
  <si>
    <t xml:space="preserve">4 СТп-1 (10-25) (НП) М </t>
  </si>
  <si>
    <t xml:space="preserve">4 СТп-1 (25-50) (НП) М </t>
  </si>
  <si>
    <t>4 СТп-1 (70-120) (НП) М</t>
  </si>
  <si>
    <t>4 СТп-1 (150-240) (НП) М</t>
  </si>
  <si>
    <t>3 СТпл-1 (10-25)</t>
  </si>
  <si>
    <t>3 СТпл-1 (25-50)</t>
  </si>
  <si>
    <t>3 СТпл-1 (70-120)</t>
  </si>
  <si>
    <t>3 СТпл-1 (150-240)</t>
  </si>
  <si>
    <t>4 СТпл-1 (10-25)</t>
  </si>
  <si>
    <t>4 СТпл-1 (25-50)</t>
  </si>
  <si>
    <t>4 СТпл-1 (70-120)</t>
  </si>
  <si>
    <t>4 СТпл-1 (150-240)</t>
  </si>
  <si>
    <t>3 СТпл-1 (10-25) (НП)</t>
  </si>
  <si>
    <t>3 СТпл-1 (25-50) (НП)</t>
  </si>
  <si>
    <t>3 СТпл-1 (70-120) (НП)</t>
  </si>
  <si>
    <t>3 СТпл-1 (150-240) (НП)</t>
  </si>
  <si>
    <t>4 СТпл-1 (10-25) (НП)</t>
  </si>
  <si>
    <t>4 СТпл-1 (25-50) (НП)</t>
  </si>
  <si>
    <t>4 СТпл-1 (70-120) (НП)</t>
  </si>
  <si>
    <t>4 СТпл-1 (150-240) (НП)</t>
  </si>
  <si>
    <t>3 СТпл-1 (10-25) М</t>
  </si>
  <si>
    <t>3 СТпл-1 (25-50) М</t>
  </si>
  <si>
    <t>3 СТпл-1 (70-120) М</t>
  </si>
  <si>
    <t>3 СТпл-1 (150-240) М</t>
  </si>
  <si>
    <t xml:space="preserve">4 СТпл-1 (10-25) М </t>
  </si>
  <si>
    <t xml:space="preserve">4 СТпл-1 (25-50) М </t>
  </si>
  <si>
    <t>4 СТпл-1 (70-120) М</t>
  </si>
  <si>
    <t>4 СТпл-1 (150-240) М</t>
  </si>
  <si>
    <t>3 СТпл-1 (10-25) (НП) М</t>
  </si>
  <si>
    <t>3 СТпл-1 (25-50) (НП) М</t>
  </si>
  <si>
    <t>3 СТпл-1 (70-120) (НП) М</t>
  </si>
  <si>
    <t>3 СТпл-1 (150-240) (НП) М</t>
  </si>
  <si>
    <t xml:space="preserve">4 СТпл-1 (10-25) (НП) М </t>
  </si>
  <si>
    <t xml:space="preserve">4 СТпл-1 (25-50) (НП) М </t>
  </si>
  <si>
    <t>4 СТпл-1 (70-120) (НП) М</t>
  </si>
  <si>
    <t>4 СТпл-1 (150-240) (НП) М</t>
  </si>
  <si>
    <t>3 ПСТ-1 (10-25)</t>
  </si>
  <si>
    <t>3 ПСТ-1 (25-50)</t>
  </si>
  <si>
    <t>3 ПСТ-1 (70-120)</t>
  </si>
  <si>
    <t>3 ПСТ-1 (150-240)</t>
  </si>
  <si>
    <t>4 ПСТ-1 (10-25)</t>
  </si>
  <si>
    <t>4 ПСТ-1 (25-50)</t>
  </si>
  <si>
    <t>4 ПСТ-1 (70-120)</t>
  </si>
  <si>
    <t>4 ПСТ-1 (150-240)</t>
  </si>
  <si>
    <t>5 ПСТ-1 (10-25)</t>
  </si>
  <si>
    <t>5 ПСТ-1 (25-50)</t>
  </si>
  <si>
    <t>5 ПСТ-1 (70-120)</t>
  </si>
  <si>
    <t>5 ПСТ-1 (150-240)</t>
  </si>
  <si>
    <t>3 ПСТ-1 (10-25) М</t>
  </si>
  <si>
    <t>3 ПСТ-1 (25-50) М</t>
  </si>
  <si>
    <t>3 ПСТ-1 (70-120) М</t>
  </si>
  <si>
    <t>3 ПСТ-1 (150-240) М</t>
  </si>
  <si>
    <t>4 ПСТ-1 (10-25) М</t>
  </si>
  <si>
    <t>4 ПСТ-1 (25-50) М</t>
  </si>
  <si>
    <t>4 ПСТ-1 (70-120) М</t>
  </si>
  <si>
    <t>4 ПСТ-1 (150-240) М</t>
  </si>
  <si>
    <t>5 ПСТ-1 (10-25) М</t>
  </si>
  <si>
    <t>5 ПСТ-1 (25-50) М</t>
  </si>
  <si>
    <t>5 ПСТ-1 (70-120) М</t>
  </si>
  <si>
    <t>5 ПСТ-1 (150-240) М</t>
  </si>
  <si>
    <t>3 ПСТб-1 (10-25)</t>
  </si>
  <si>
    <t>3 ПСТб-1 (25-50)</t>
  </si>
  <si>
    <t>3 ПСТб-1 (70-120)</t>
  </si>
  <si>
    <t>3 ПСТб-1 (150-240)</t>
  </si>
  <si>
    <t>4 ПСТб-1 (10-25)</t>
  </si>
  <si>
    <t>4 ПСТб-1 (25-50)</t>
  </si>
  <si>
    <t>4 ПСТб-1 (70-120)</t>
  </si>
  <si>
    <t>4 ПСТб-1 (150-240)</t>
  </si>
  <si>
    <t>5 ПСТб-1 (10-25)</t>
  </si>
  <si>
    <t>5 ПСТб-1 (25-50)</t>
  </si>
  <si>
    <t>5 ПСТб-1 (70-120)</t>
  </si>
  <si>
    <t>5 ПСТб-1 (150-240)</t>
  </si>
  <si>
    <t>3 ПСТб-1 (300)</t>
  </si>
  <si>
    <t>3 ПСТб-1 (400)</t>
  </si>
  <si>
    <t>4 ПСТб-1 (300)</t>
  </si>
  <si>
    <t>4 ПСТб-1 (400)</t>
  </si>
  <si>
    <t>5 ПСТб-1 (300)</t>
  </si>
  <si>
    <t>5 ПСТб-1 (400)</t>
  </si>
  <si>
    <t>3 ПСТб-1 (10-25) М</t>
  </si>
  <si>
    <t>3 ПСТб-1 (25-50) М</t>
  </si>
  <si>
    <t>3 ПСТб-1 (70-120) М</t>
  </si>
  <si>
    <t>3 ПСТб-1 (150-240) М</t>
  </si>
  <si>
    <t>4 ПСТб-1 (10-25) М</t>
  </si>
  <si>
    <t>4 ПСТб-1 (25-50) М</t>
  </si>
  <si>
    <t>4 ПСТб-1 (70-120) М</t>
  </si>
  <si>
    <t>4 ПСТб-1 (150-240) М</t>
  </si>
  <si>
    <t>5 ПСТб-1 (10-25) М</t>
  </si>
  <si>
    <t>5 ПСТб-1 (25-50) М</t>
  </si>
  <si>
    <t>5 ПСТб-1 (70-120) М</t>
  </si>
  <si>
    <t>5 ПСТб-1 (150-240) М</t>
  </si>
  <si>
    <t>3 ПСТб-1 (300) М</t>
  </si>
  <si>
    <t>3 ПСТб-1 (400) М</t>
  </si>
  <si>
    <t>4 ПСТб-1 (300) М</t>
  </si>
  <si>
    <t>4 ПСТб-1 (400) М</t>
  </si>
  <si>
    <t>5 ПСТб-1 (300) М</t>
  </si>
  <si>
    <t>5 ПСТб-1 (400) М</t>
  </si>
  <si>
    <t>3 ПСТб-1 (10-25)(НП)</t>
  </si>
  <si>
    <t>3 ПСТб-1 (25-50)(НП)</t>
  </si>
  <si>
    <t>3 ПСТб-1 (70-120)(НП)</t>
  </si>
  <si>
    <t>3 ПСТб-1 (150-240)(НП)</t>
  </si>
  <si>
    <t>4 ПСТб-1 (10-25)(НП)</t>
  </si>
  <si>
    <t>4 ПСТб-1 (25-50)(НП)</t>
  </si>
  <si>
    <t>4 ПСТб-1 (70-120)(НП)</t>
  </si>
  <si>
    <t>4 ПСТб-1 (150-240)(НП)</t>
  </si>
  <si>
    <t>5 ПСТб-1 (10-25)(НП)</t>
  </si>
  <si>
    <t>5 ПСТб-1 (25-50)(НП)</t>
  </si>
  <si>
    <t>5 ПСТб-1 (70-120)(НП)</t>
  </si>
  <si>
    <t>5 ПСТб-1 (150-240)(НП)</t>
  </si>
  <si>
    <t>3 ПСТб-1 (10-25)(НП) М</t>
  </si>
  <si>
    <t>3 ПСТб-1 (25-50)(НП) М</t>
  </si>
  <si>
    <t>3 ПСТб-1 (70-120)(НП) М</t>
  </si>
  <si>
    <t>3 ПСТб-1 (150-240)(НП) М</t>
  </si>
  <si>
    <t>4 ПСТб-1 (10-25)(НП) М</t>
  </si>
  <si>
    <t>4 ПСТб-1 (25-50)(НП) М</t>
  </si>
  <si>
    <t>4 ПСТб-1 (70-120)(НП) М</t>
  </si>
  <si>
    <t>4 ПСТб-1 (150-240)(НП) М</t>
  </si>
  <si>
    <t>5 ПСТб-1 (10-25)(НП) М</t>
  </si>
  <si>
    <t>5 ПСТб-1 (25-50)(НП) М</t>
  </si>
  <si>
    <t>5 ПСТб-1 (70-120)(НП) М</t>
  </si>
  <si>
    <t>5 ПСТб-1 (150-240)(НП) М</t>
  </si>
  <si>
    <t>1 СТ(тр)к-1 (500) М</t>
  </si>
  <si>
    <t>1 СТ(тр)к-1 (625) М</t>
  </si>
  <si>
    <t>1 СТ(тр)к-1 (800) М</t>
  </si>
  <si>
    <t>3 СТпРГ-1 (10-25) М</t>
  </si>
  <si>
    <t>3 СТпРГ-1 (25-50) М</t>
  </si>
  <si>
    <t>3 СТпРГ-1 (70-120) М</t>
  </si>
  <si>
    <t>3 СТпРГ-1 (150-240) М</t>
  </si>
  <si>
    <t>4 СТпРГ-1 (10-25) М</t>
  </si>
  <si>
    <t>4 СТпРГ-1 (25-50) М</t>
  </si>
  <si>
    <t>4 СТпРГ-1 (70-120) М</t>
  </si>
  <si>
    <t>4 СТпРГ-1 (150-240) М</t>
  </si>
  <si>
    <t>3 СТп-10 (10-25)</t>
  </si>
  <si>
    <t>3 СТп-10 (25-50)</t>
  </si>
  <si>
    <t>3 СТп-10 (70-120)</t>
  </si>
  <si>
    <t>3 СТп-10 (150-240)</t>
  </si>
  <si>
    <t>3 СТп-10 (25-50) (НП)</t>
  </si>
  <si>
    <t>3 СТп-10 (70-120) (НП)</t>
  </si>
  <si>
    <t>3 СТп-10 (150-240) (НП)</t>
  </si>
  <si>
    <t>3 СТп-10 (10-25) М</t>
  </si>
  <si>
    <t>3 СТп-10 (25-50) М</t>
  </si>
  <si>
    <t>3 СТп-10 (70-120) М</t>
  </si>
  <si>
    <t>3 СТп-10 (150-240) М</t>
  </si>
  <si>
    <t>3 СТп-10 (25-50) (НП) М</t>
  </si>
  <si>
    <t>3 СТп-10 (70-120) (НП) М</t>
  </si>
  <si>
    <t>3 СТп-10 (150-240) (НП) М</t>
  </si>
  <si>
    <t>3 СТпл-10 (25-50)</t>
  </si>
  <si>
    <t>3 СТпл-10 (70-120)</t>
  </si>
  <si>
    <t>3 СТпл-10 (150-240)</t>
  </si>
  <si>
    <t>3 СТпл-10 (25-50) (НП)</t>
  </si>
  <si>
    <t>3 СТпл-10 (70-120) (НП)</t>
  </si>
  <si>
    <t>3 СТпл-10 (150-240) (НП)</t>
  </si>
  <si>
    <t>3 СТпл-10 (25-50) М</t>
  </si>
  <si>
    <t>3 СТпл-10 (70-120) М</t>
  </si>
  <si>
    <t>3 СТпл-10 (150-240) М</t>
  </si>
  <si>
    <t>3 СТпл-10 (25-50) (НП) М</t>
  </si>
  <si>
    <t>3 СТпл-10 (70-120) (НП) М</t>
  </si>
  <si>
    <t>3 СТпл-10 (150-240) (НП) М</t>
  </si>
  <si>
    <t>1 ПСТ-10 (25-50)</t>
  </si>
  <si>
    <t>1 ПСТ-10 (70-120)</t>
  </si>
  <si>
    <t>1 ПСТ-10 (150-240)</t>
  </si>
  <si>
    <t>1 ПСТ-10 (300)</t>
  </si>
  <si>
    <t>1 ПСТ-10 (400)</t>
  </si>
  <si>
    <t>1 ПСТ-10 (500)</t>
  </si>
  <si>
    <t>1 ПСТ-10 (630)</t>
  </si>
  <si>
    <t>1 ПСТ-10 (800)</t>
  </si>
  <si>
    <t>1 ПСТ-10 (300/400)</t>
  </si>
  <si>
    <t>1 ПСТ-10 (500/630)</t>
  </si>
  <si>
    <t>1 ПСТ-10 (25-50) М</t>
  </si>
  <si>
    <t>1 ПСТ-10 (70-120) М</t>
  </si>
  <si>
    <t>1 ПСТ-10 (150-240) М</t>
  </si>
  <si>
    <t>1 ПСТ-10 (300) М</t>
  </si>
  <si>
    <t>1 ПСТ-10 (400) М</t>
  </si>
  <si>
    <t>1 ПСТ-10 (500) М</t>
  </si>
  <si>
    <t>1 ПСТ-10 (630) М</t>
  </si>
  <si>
    <t>1 ПСТ-10 (800) М</t>
  </si>
  <si>
    <t>1 ПСТ-10 (16-95) G</t>
  </si>
  <si>
    <t>1 ПСТ-10 (50-150) G</t>
  </si>
  <si>
    <t>1 ПСТ-10 (95-240) G</t>
  </si>
  <si>
    <t>1 ПСТ-10 (120-300) G</t>
  </si>
  <si>
    <t>1 ПСТ-10 (185-400) G</t>
  </si>
  <si>
    <t>1 ПСТ-10 (300-500) G</t>
  </si>
  <si>
    <t>1 ПСТ-10 (400-630) G</t>
  </si>
  <si>
    <t>1 ПСТ-10 (300/400) М</t>
  </si>
  <si>
    <t>1 ПСТ-10 (500/630) М</t>
  </si>
  <si>
    <t>1 ПСТ-10 (25-50)3ф</t>
  </si>
  <si>
    <t>1 ПСТ-10 (70-120)3ф</t>
  </si>
  <si>
    <t>1 ПСТ-10 (150-240)3ф</t>
  </si>
  <si>
    <t>1 ПСТ-10 (300)3ф</t>
  </si>
  <si>
    <t>1 ПСТ-10 (400)3ф</t>
  </si>
  <si>
    <t>1 ПСТ-10 (500)3ф</t>
  </si>
  <si>
    <t>1 ПСТ-10 (630)3ф</t>
  </si>
  <si>
    <t>1 ПСТ-10 (800)3ф</t>
  </si>
  <si>
    <t>1 ПСТ-10 (25-50)3ф М</t>
  </si>
  <si>
    <t>1 ПСТ-10 (70-120)3ф М</t>
  </si>
  <si>
    <t>1 ПСТ-10 (150-240)3ф М</t>
  </si>
  <si>
    <t>1 ПСТ-10 (300)3ф М</t>
  </si>
  <si>
    <t>1 ПСТ-10 (400)3ф М</t>
  </si>
  <si>
    <t>1 ПСТ-10 (500)3ф М</t>
  </si>
  <si>
    <t>1 ПСТ-10 (630)3ф М</t>
  </si>
  <si>
    <t>1 ПСТ-10 (800)3ф М</t>
  </si>
  <si>
    <t>3 ПСТб-10 (25-50)</t>
  </si>
  <si>
    <t>3 ПСТб-10 (70-120)</t>
  </si>
  <si>
    <t>3 ПСТб-10 (150-240)</t>
  </si>
  <si>
    <t>3 ПСТб-10 (300)</t>
  </si>
  <si>
    <t>3 ПСТб-10 (400)</t>
  </si>
  <si>
    <t>3 ПСТб-10 (25-50) М</t>
  </si>
  <si>
    <t>3 ПСТб-10 (70-120) М</t>
  </si>
  <si>
    <t>3 ПСТб-10 (150-240) М</t>
  </si>
  <si>
    <t>3 ПСТб-10 (300) М</t>
  </si>
  <si>
    <t>3 ПСТб-10 (400) М</t>
  </si>
  <si>
    <t>3 СТпР-10 (25-50)</t>
  </si>
  <si>
    <t>3 СТпР-10 (70-120)</t>
  </si>
  <si>
    <t>3 СТпР-10 (150-240)</t>
  </si>
  <si>
    <t>3 СТпР-10 (25-50) М</t>
  </si>
  <si>
    <t>3 СТпР-10 (70-120) М</t>
  </si>
  <si>
    <t>3 СТпР-10 (150-240) М</t>
  </si>
  <si>
    <t>3 СТпРГ-10 (25-50) М</t>
  </si>
  <si>
    <t>3 СТпРГ-10 (70-120) М</t>
  </si>
  <si>
    <t>3 СТпРГ-10 (150-240) М</t>
  </si>
  <si>
    <t>3 ПСТ-10 (25-50)</t>
  </si>
  <si>
    <t>3 ПСТ-10 (70-120)</t>
  </si>
  <si>
    <t>3 ПСТ-10 (150-240)</t>
  </si>
  <si>
    <t>3 ПСТ-10 (300)</t>
  </si>
  <si>
    <t>3 ПСТ-10 (400)</t>
  </si>
  <si>
    <t>3 ПСТ-10 (25-50) М</t>
  </si>
  <si>
    <t>3 ПСТ-10 (70-120) М</t>
  </si>
  <si>
    <t>3 ПСТ-10 (150-240) М</t>
  </si>
  <si>
    <t>3 ПСТ-10 (300) М</t>
  </si>
  <si>
    <t>3 ПСТ-10 (400) М</t>
  </si>
  <si>
    <t>3 ПСТЛ-6 (16-25)</t>
  </si>
  <si>
    <t>3 ПСТЛ-6 (25-50)</t>
  </si>
  <si>
    <t>3 ПСТЛ-6 (70-120)</t>
  </si>
  <si>
    <t>3 ПСТЛ-6 (150-240)</t>
  </si>
  <si>
    <t>3 ПСТЛ-6 (16-25) М</t>
  </si>
  <si>
    <t>3 ПСТЛ-6 (25-50) М</t>
  </si>
  <si>
    <t>3 ПСТЛ-6 (70-120) М</t>
  </si>
  <si>
    <t>3 ПСТЛ-6 (150-240) М</t>
  </si>
  <si>
    <t>3 ПСТбЛ-6 (16-25)</t>
  </si>
  <si>
    <t>3 ПСТбЛ-6 (25-50)</t>
  </si>
  <si>
    <t>3 ПСТбЛ-6 (70-120)</t>
  </si>
  <si>
    <t>3 ПСТбЛ-6 (150-240)</t>
  </si>
  <si>
    <t>3 ПСТбЛ-6 (16-25) М</t>
  </si>
  <si>
    <t>3 ПСТбЛ-6 (25-50) М</t>
  </si>
  <si>
    <t>3 ПСТбЛ-6 (70-120) М</t>
  </si>
  <si>
    <t>3 ПСТбЛ-6 (150-240) М</t>
  </si>
  <si>
    <t>1 ПСТ-20 (35-50) М</t>
  </si>
  <si>
    <t>1 ПСТ-20 (70-120) М</t>
  </si>
  <si>
    <t>1 ПСТ-20 (150-240) М</t>
  </si>
  <si>
    <t>1 ПСТ-20 (300) М</t>
  </si>
  <si>
    <t>1 ПСТ-20 (400) М</t>
  </si>
  <si>
    <t>1 ПСТ-20 (500) М</t>
  </si>
  <si>
    <t>1 ПСТ-20 (630) М</t>
  </si>
  <si>
    <t>1 ПСТ-20 (800) М</t>
  </si>
  <si>
    <t>3 ПСТб-20 (35-50) М</t>
  </si>
  <si>
    <t>3 ПСТб-20 (70-120) М</t>
  </si>
  <si>
    <t>3 ПСТб-20 (150-240) М</t>
  </si>
  <si>
    <t>3 ПСТ-20 (35-50) М</t>
  </si>
  <si>
    <t>3 ПСТ-20 (70-120) М</t>
  </si>
  <si>
    <t>3 ПСТ-20 (150-240) М</t>
  </si>
  <si>
    <t>1 ПСТ-35 (35-50) М</t>
  </si>
  <si>
    <t>1 ПСТ-35 (70-120) М</t>
  </si>
  <si>
    <t>1 ПСТ-35 (150-240) М</t>
  </si>
  <si>
    <t>1 ПСТ-35 (300) М</t>
  </si>
  <si>
    <t>1 ПСТ-35 (400) М</t>
  </si>
  <si>
    <t>1 ПСТ-35 (500) М</t>
  </si>
  <si>
    <t>1 ПСТ-35 (630) М</t>
  </si>
  <si>
    <t>1 ПСТ-35 (800) М</t>
  </si>
  <si>
    <t>3 ПСТб-35 (35-50) М</t>
  </si>
  <si>
    <t>3 ПСТб-35 (70-120) М</t>
  </si>
  <si>
    <t>3 ПСТб-35 (150-240) М</t>
  </si>
  <si>
    <t>3 ПСТб-35 (300) М</t>
  </si>
  <si>
    <t>3 ПСТ-35 (35-50) М</t>
  </si>
  <si>
    <t>3 ПСТ-35 (70-120) М</t>
  </si>
  <si>
    <t>3 ПСТ-35 (150-240) М</t>
  </si>
  <si>
    <t>3 ПСТ-35 (300) М</t>
  </si>
  <si>
    <t>3 СПТп-10 (25-50)</t>
  </si>
  <si>
    <t>3 СПТп-10 (70-120)</t>
  </si>
  <si>
    <t>3 СПТп-10 (150-240)</t>
  </si>
  <si>
    <t>3 СПТп-10 (25-50) М</t>
  </si>
  <si>
    <t>3 СПТп-10 (70-120) М</t>
  </si>
  <si>
    <t>3 СПТп-10 (150-240) М</t>
  </si>
  <si>
    <t>3 СПТп-10 (25-50) (НП)</t>
  </si>
  <si>
    <t>3 СПТп-10 (70-120) (НП)</t>
  </si>
  <si>
    <t>3 СПТп-10 (150-240) (НП)</t>
  </si>
  <si>
    <t>3 СПТп-10 (25-50) (НП) М</t>
  </si>
  <si>
    <t>3 СПТп-10 (70-120) (НП) М</t>
  </si>
  <si>
    <t>3 СПТп-10 (150-240) (НП) М</t>
  </si>
  <si>
    <t>3x3 СПТп-10 (25-50)</t>
  </si>
  <si>
    <t>3x3 СПТп-10 (70-120)</t>
  </si>
  <si>
    <t>3x3 СПТп-10 (150-240)</t>
  </si>
  <si>
    <t>3x3 СПТп-10 (25-50) М</t>
  </si>
  <si>
    <t>3x3 СПТп-10 (70-120) М</t>
  </si>
  <si>
    <t>3x3 СПТп-10 (150-240) М</t>
  </si>
  <si>
    <t>3x3 СПТпб-10 (25-50)</t>
  </si>
  <si>
    <t>3x3 СПТпб-10 (70-120)</t>
  </si>
  <si>
    <t>3x3 СПТпб-10 (150-240)</t>
  </si>
  <si>
    <t>3x3 СПТпб-10 (25-50) М</t>
  </si>
  <si>
    <t>3x3 СПТпб-10 (70-120) М</t>
  </si>
  <si>
    <t>3x3 СПТпб-10 (150-240) М</t>
  </si>
  <si>
    <t>3 ПСПТп-20 (35-50) М</t>
  </si>
  <si>
    <t>3 ПСПТп-20 (70-120) М</t>
  </si>
  <si>
    <t>3 ПСПТп-20 (150-240) М</t>
  </si>
  <si>
    <t>3 ПСПТп-10 (35-50)</t>
  </si>
  <si>
    <t>3 ПСПТп-10 (70-120)</t>
  </si>
  <si>
    <t>3 ПСПТп-10 (150-240)</t>
  </si>
  <si>
    <t>3 ПСПТп-10 (300)</t>
  </si>
  <si>
    <t>3 ПСПТп-10 (35-50) М</t>
  </si>
  <si>
    <t>3 ПСПТп-10 (70-120) М</t>
  </si>
  <si>
    <t>3 ПСПТп-10 (150-240) М</t>
  </si>
  <si>
    <t>3 ПСПТп-10 (300) М</t>
  </si>
  <si>
    <t>4 КВТп-1 (25-50) МКС</t>
  </si>
  <si>
    <t>4 КВТп-1 (70-120) МКС</t>
  </si>
  <si>
    <t>4 КВТп-1 (150-240) МКС</t>
  </si>
  <si>
    <t>4 КНТп-1 (25-50) МКС</t>
  </si>
  <si>
    <t>4 КНТп-1 (70-120) МКС</t>
  </si>
  <si>
    <t>4 КНТп-1 (150-240) МКС</t>
  </si>
  <si>
    <t>3 КВТп-10 (25-50) МКС</t>
  </si>
  <si>
    <t>3 КВТп-10 (70-120) МКС</t>
  </si>
  <si>
    <t>3 КВТп-10 (150-240) МКС</t>
  </si>
  <si>
    <t>3 КНТп-10 (25-50) МКС</t>
  </si>
  <si>
    <t>3 КНТп-10 (70-120) МКС</t>
  </si>
  <si>
    <t>3 КНТп-10 (150-240) МКС</t>
  </si>
  <si>
    <t>1 ПКНТ-10 (25-50) МКС</t>
  </si>
  <si>
    <t>1 ПКНТ-10 (70-120) МКС</t>
  </si>
  <si>
    <t>1 ПКНТ-10 (150-240) МКС</t>
  </si>
  <si>
    <t>4 СТп-1 (25-50) МКС</t>
  </si>
  <si>
    <t>4 СТп-1 (70-120) МКС</t>
  </si>
  <si>
    <t>4 СТп-1 (150-240) МКС</t>
  </si>
  <si>
    <t>3 СТп-10 (25-50) МКС</t>
  </si>
  <si>
    <t>3 СТп-10 (70-120) МКС</t>
  </si>
  <si>
    <t>3 СТп-10 (150-240) МКС</t>
  </si>
  <si>
    <t>1 ПСТ-10 (25-50) МКС</t>
  </si>
  <si>
    <t>1 ПСТ-10 (70-120) МКС</t>
  </si>
  <si>
    <t>1 ПСТ-10 (150-240) МКС</t>
  </si>
  <si>
    <t>3 СПТп-10 (70-120) МКС</t>
  </si>
  <si>
    <t>3 СПТп-10 (150-240) МКС</t>
  </si>
  <si>
    <t>3 КВТпнг-1 (10-25)</t>
  </si>
  <si>
    <t>3 КВТпнг-1 (25-50)</t>
  </si>
  <si>
    <t>3 КВТпнг-1 (70-120)</t>
  </si>
  <si>
    <t>3 КВТпнг-1 (150-240)</t>
  </si>
  <si>
    <t>4 КВТпнг-1 (10-25)</t>
  </si>
  <si>
    <t>4 КВТпнг-1 (25-50)</t>
  </si>
  <si>
    <t>4 КВТпнг-1 (70-120)</t>
  </si>
  <si>
    <t>4 КВТпнг-1 (150-240)</t>
  </si>
  <si>
    <t>3 КВТпнг-1 (10-25) М</t>
  </si>
  <si>
    <t>3 КВТпнг-1 (25-50) М</t>
  </si>
  <si>
    <t>3 КВТпнг-1 (70-120) М</t>
  </si>
  <si>
    <t>3 КВТпнг-1 (150-240) М</t>
  </si>
  <si>
    <t>4 КВТпнг-1 (10-25) М</t>
  </si>
  <si>
    <t>4 КВТпнг-1 (25-50) М</t>
  </si>
  <si>
    <t>4 КВТпнг-1 (70-120) М</t>
  </si>
  <si>
    <t>4 КВТпнг-1 (150-240) М</t>
  </si>
  <si>
    <t>1 ПКВНТбнг-1 (25-50)</t>
  </si>
  <si>
    <t>1 ПКВНТбнг-1 (70-120)</t>
  </si>
  <si>
    <t>1 ПКВНТбнг-1 (150-240)</t>
  </si>
  <si>
    <t>1 ПКВНТбнг-1 (300)</t>
  </si>
  <si>
    <t>1 ПКВНТбнг-1 (400)</t>
  </si>
  <si>
    <t>1 ПКВНТбнг-1 (500)</t>
  </si>
  <si>
    <t>1 ПКВНТбнг-1 (630)</t>
  </si>
  <si>
    <t>1 ПКВНТбнг-1 (800)</t>
  </si>
  <si>
    <t>1 ПКВНТбнг-1 (25-50) М</t>
  </si>
  <si>
    <t>1 ПКВНТбнг-1 (70-120) М</t>
  </si>
  <si>
    <t>1 ПКВНТбнг-1 (150-240) М</t>
  </si>
  <si>
    <t>1 ПКВНТбнг-1 (300) М</t>
  </si>
  <si>
    <t>1 ПКВНТбнг-1 (400) М</t>
  </si>
  <si>
    <t>1 ПКВНТбнг-1 (500) М</t>
  </si>
  <si>
    <t>1 ПКВНТбнг-1 (630) М</t>
  </si>
  <si>
    <t>1 ПКВНТбнг-1 (800) М</t>
  </si>
  <si>
    <t>1 ПКВНТнг-1 (10-25)</t>
  </si>
  <si>
    <t>1 ПКВНТнг-1 (25-50)</t>
  </si>
  <si>
    <t>1 ПКВНТнг-1 (70-120)</t>
  </si>
  <si>
    <t>1 ПКВНТнг-1 (150-240)</t>
  </si>
  <si>
    <t>1 ПКВНТнг-1 (300)</t>
  </si>
  <si>
    <t>1 ПКВНТнг-1 (400)</t>
  </si>
  <si>
    <t>1 ПКВНТнг-1 (500)</t>
  </si>
  <si>
    <t>1 ПКВНТнг-1 (630)</t>
  </si>
  <si>
    <t>1 ПКВНТнг-1 (800)</t>
  </si>
  <si>
    <t>1 ПКВНТнг-1 (10-25) М</t>
  </si>
  <si>
    <t>1 ПКВНТнг-1 (25-50) М</t>
  </si>
  <si>
    <t>1 ПКВНТнг-1 (70-120) М</t>
  </si>
  <si>
    <t>1 ПКВНТнг-1 (150-240) М</t>
  </si>
  <si>
    <t>1 ПКВНТнг-1 (300) М</t>
  </si>
  <si>
    <t>1 ПКВНТнг-1 (400) М</t>
  </si>
  <si>
    <t>1 ПКВНТнг-1 (500) М</t>
  </si>
  <si>
    <t>1 ПКВНТнг-1 (630) М</t>
  </si>
  <si>
    <t>1 ПКВНТнг-1 (800) М</t>
  </si>
  <si>
    <t>3 ПКВТпнг-1 (10-25)</t>
  </si>
  <si>
    <t>3 ПКВТпнг-1 (25-50)</t>
  </si>
  <si>
    <t>3 ПКВТпнг-1 (70-120)</t>
  </si>
  <si>
    <t>3 ПКВТпнг-1 (150-240)</t>
  </si>
  <si>
    <t>4 ПКВТпнг-1 (10-25)</t>
  </si>
  <si>
    <t>4 ПКВТпнг-1 (25-50)</t>
  </si>
  <si>
    <t>4 ПКВТпнг-1 (70-120)</t>
  </si>
  <si>
    <t>4 ПКВТпнг-1 (150-240)</t>
  </si>
  <si>
    <t>5 ПКВТпнг-1 (10-25)</t>
  </si>
  <si>
    <t>5 ПКВТпнг-1 (25-50)</t>
  </si>
  <si>
    <t>5 ПКВТпнг-1 (70-120)</t>
  </si>
  <si>
    <t>5 ПКВТпнг-1 (150-240)</t>
  </si>
  <si>
    <t>3 ПКВТпнг-1 (10-25) М</t>
  </si>
  <si>
    <t>3 ПКВТпнг-1 (25-50) М</t>
  </si>
  <si>
    <t>3 ПКВТпнг-1 (70-120) М</t>
  </si>
  <si>
    <t>3 ПКВТпнг-1 (150-240) М</t>
  </si>
  <si>
    <t>4 ПКВТпнг-1 (10-25) М</t>
  </si>
  <si>
    <t>4 ПКВТпнг-1 (25-50) М</t>
  </si>
  <si>
    <t>4 ПКВТпнг-1 (70-120) М</t>
  </si>
  <si>
    <t>4 ПКВТпнг-1 (150-240) М</t>
  </si>
  <si>
    <t>5 ПКВТпнг-1 (10-25) М</t>
  </si>
  <si>
    <t>5 ПКВТпнг-1 (25-50) М</t>
  </si>
  <si>
    <t>5 ПКВТпнг-1 (70-120) М</t>
  </si>
  <si>
    <t>5 ПКВТпнг-1 (150-240) М</t>
  </si>
  <si>
    <t>3 ПКВТпбнг-1 (10-25)</t>
  </si>
  <si>
    <t>3 ПКВТпбнг-1 (25-50)</t>
  </si>
  <si>
    <t>3 ПКВТпбнг-1 (70-120)</t>
  </si>
  <si>
    <t>3 ПКВТпбнг-1 (150-240)</t>
  </si>
  <si>
    <t>4 ПКВТпбнг-1 (10-25)</t>
  </si>
  <si>
    <t>4 ПКВТпбнг-1 (25-50)</t>
  </si>
  <si>
    <t>4 ПКВТпбнг-1 (70-120)</t>
  </si>
  <si>
    <t>4 ПКВТпбнг-1 (150-240)</t>
  </si>
  <si>
    <t>5 ПКВТпбнг-1 (10-25)</t>
  </si>
  <si>
    <t>5 ПКВТпбнг-1 (25-50)</t>
  </si>
  <si>
    <t>5 ПКВТпбнг-1 (70-120)</t>
  </si>
  <si>
    <t>5 ПКВТпбнг-1 (150-240)</t>
  </si>
  <si>
    <t>3 ПКВТпбнг-1 (10-25) М</t>
  </si>
  <si>
    <t>3 ПКВТпбнг-1 (25-50) М</t>
  </si>
  <si>
    <t>3 ПКВТпбнг-1 (70-120) М</t>
  </si>
  <si>
    <t>3 ПКВТпбнг-1 (150-240) М</t>
  </si>
  <si>
    <t>4 ПКВТпбнг-1 (10-25) М</t>
  </si>
  <si>
    <t>4 ПКВТпбнг-1 (25-50) М</t>
  </si>
  <si>
    <t>4 ПКВТпбнг-1 (70-120) М</t>
  </si>
  <si>
    <t>4 ПКВТпбнг-1 (150-240) М</t>
  </si>
  <si>
    <t>5 ПКВТпбнг-1 (10-25) М</t>
  </si>
  <si>
    <t>5 ПКВТпбнг-1 (25-50) М</t>
  </si>
  <si>
    <t>5 ПКВТпбнг-1 (70-120) М</t>
  </si>
  <si>
    <t>5 ПКВТпбнг-1 (150-240) М</t>
  </si>
  <si>
    <t>3 ПКВНТпбнг-1 (10-25) (НП)</t>
  </si>
  <si>
    <t>3 ПКВНТпбнг-1 (25-50) (НП)</t>
  </si>
  <si>
    <t>3 ПКВНТпбнг-1 (70-120) (НП)</t>
  </si>
  <si>
    <t>3 ПКВНТпбнг-1 (150-240) (НП)</t>
  </si>
  <si>
    <t>4 ПКВНТпбнг-1 (10-25) (НП)</t>
  </si>
  <si>
    <t>4 ПКВНТпбнг-1 (25-50) (НП)</t>
  </si>
  <si>
    <t>4 ПКВНТпбнг-1 (70-120) (НП)</t>
  </si>
  <si>
    <t>4 ПКВНТпбнг-1 (150-240) (НП)</t>
  </si>
  <si>
    <t>5 ПКВНТпбнг-1 (10-25) (НП)</t>
  </si>
  <si>
    <t>5 ПКВНТпбнг-1 (25-50) (НП)</t>
  </si>
  <si>
    <t>5 ПКВНТпбнг-1 (70-120) (НП)</t>
  </si>
  <si>
    <t>5 ПКВНТпбнг-1 (150-240) (НП)</t>
  </si>
  <si>
    <t>3 ПКВНТпбнг-1 (10-25) (НП) М</t>
  </si>
  <si>
    <t>3 ПКВНТпбнг-1 (25-50) (НП) М</t>
  </si>
  <si>
    <t>3 ПКВНТпбнг-1 (70-120) (НП) М</t>
  </si>
  <si>
    <t>3 ПКВНТпбнг-1 (150-240) (НП) М</t>
  </si>
  <si>
    <t>4 ПКВНТпбнг-1 (10-25) (НП) М</t>
  </si>
  <si>
    <t>4 ПКВНТпбнг-1 (25-50) (НП) М</t>
  </si>
  <si>
    <t>4 ПКВНТпбнг-1 (70-120) (НП) М</t>
  </si>
  <si>
    <t>4 ПКВНТпбнг-1 (150-240) (НП) М</t>
  </si>
  <si>
    <t>5 ПКВНТпбнг-1 (10-25) (НП) М</t>
  </si>
  <si>
    <t>5 ПКВНТпбнг-1 (25-50) (НП) М</t>
  </si>
  <si>
    <t>5 ПКВНТпбнг-1 (70-120) (НП) М</t>
  </si>
  <si>
    <t>5 ПКВНТпбнг-1 (150-240) (НП) М</t>
  </si>
  <si>
    <t>3 ПКВНТпнг-1 (10-25)</t>
  </si>
  <si>
    <t>3 ПКВНТпнг-1 (25-50)</t>
  </si>
  <si>
    <t>3 ПКВНТпнг-1 (70-120)</t>
  </si>
  <si>
    <t>3 ПКВНТпнг-1 (150-240)</t>
  </si>
  <si>
    <t>4 ПКВНТпнг-1 (10-25)</t>
  </si>
  <si>
    <t>4 ПКВНТпнг-1 (25-50)</t>
  </si>
  <si>
    <t>4 ПКВНТпнг-1 (70-120)</t>
  </si>
  <si>
    <t>4 ПКВНТпнг-1 (150-240)</t>
  </si>
  <si>
    <t>5 ПКВНТпнг-1 (10-25)</t>
  </si>
  <si>
    <t>5 ПКВНТпнг-1 (25-50)</t>
  </si>
  <si>
    <t>5 ПКВНТпнг-1 (70-120)</t>
  </si>
  <si>
    <t>5 ПКВНТпнг-1 (150-240)</t>
  </si>
  <si>
    <t>3 ПКВНТпнг-1 (10-25) М</t>
  </si>
  <si>
    <t>3 ПКВНТпнг-1 (25-50) М</t>
  </si>
  <si>
    <t>3 ПКВНТпнг-1 (70-120) М</t>
  </si>
  <si>
    <t>3 ПКВНТпнг-1 (150-240) М</t>
  </si>
  <si>
    <t>4 ПКВНТпнг-1 (10-25) М</t>
  </si>
  <si>
    <t>4 ПКВНТпнг-1 (25-50) М</t>
  </si>
  <si>
    <t>4 ПКВНТпнг-1 (70-120) М</t>
  </si>
  <si>
    <t>4 ПКВНТпнг-1 (150-240) М</t>
  </si>
  <si>
    <t>5 ПКВНТпнг-1 (10-25) М</t>
  </si>
  <si>
    <t>5 ПКВНТпнг-1 (25-50) М</t>
  </si>
  <si>
    <t>5 ПКВНТпнг-1 (70-120) М</t>
  </si>
  <si>
    <t>5 ПКВНТпнг-1 (150-240) М</t>
  </si>
  <si>
    <t>3 КВТпнг-10 (25-50)</t>
  </si>
  <si>
    <t>3 КВТпнг-10 (70-120)</t>
  </si>
  <si>
    <t>3 КВТпнг-10 (150-240)</t>
  </si>
  <si>
    <t>3 КВТпнг-10 (25-50) М</t>
  </si>
  <si>
    <t>3 КВТпнг-10 (70-120) М</t>
  </si>
  <si>
    <t>3 КВТпнг-10 (150-240) М</t>
  </si>
  <si>
    <t>1 ПКВНТбнг(тм)-3 (25-50)</t>
  </si>
  <si>
    <t>1 ПКВНТбнг(тм)-3 (70-120)</t>
  </si>
  <si>
    <t>1 ПКВНТбнг(тм)-3 (150-240)</t>
  </si>
  <si>
    <t>1 ПКВНТбнг(тм)-3 (300)</t>
  </si>
  <si>
    <t>1 ПКВНТбнг(тм)-3 (400)</t>
  </si>
  <si>
    <t>1 ПКВНТбнг(тм)-3 (500)</t>
  </si>
  <si>
    <t>1 ПКВНТбнг(тм)-3 (630)</t>
  </si>
  <si>
    <t>1 ПКВНТбнг(тм)-3 (800)</t>
  </si>
  <si>
    <t>1 ПКВНТбнг(тм)-3 (25-50) М</t>
  </si>
  <si>
    <t>1 ПКВНТбнг(тм)-3 (70-120) М</t>
  </si>
  <si>
    <t>1 ПКВНТбнг(тм)-3 (150-240) М</t>
  </si>
  <si>
    <t>1 ПКВНТбнг(тм)-3 (300) М</t>
  </si>
  <si>
    <t>1 ПКВНТбнг(тм)-3 (400) М</t>
  </si>
  <si>
    <t>1 ПКВНТбнг(тм)-3 (500) М</t>
  </si>
  <si>
    <t>1 ПКВНТбнг(тм)-3 (630) М</t>
  </si>
  <si>
    <t>1 ПКВНТбнг(тм)-3 (800) М</t>
  </si>
  <si>
    <t>3ПКВНТпбЛнг-6 (16-25)</t>
  </si>
  <si>
    <t>3ПКВНТпбЛнг-6 (35-50)</t>
  </si>
  <si>
    <t>3ПКВНТпбЛнг-6 (70-120)</t>
  </si>
  <si>
    <t>3ПКВНТпбЛнг-6 (150-240)</t>
  </si>
  <si>
    <t>3ПКВНТпбЛнг-6 (16-25) М</t>
  </si>
  <si>
    <t>3ПКВНТпбЛнг-6 (35-50) М</t>
  </si>
  <si>
    <t>3ПКВНТпбЛнг-6 (70-120) М</t>
  </si>
  <si>
    <t>3ПКВНТпбЛнг-6 (150-240) М</t>
  </si>
  <si>
    <t>3ПКВТпбнг-10 (25-50)</t>
  </si>
  <si>
    <t>3ПКВТпбнг-10 (70-120)</t>
  </si>
  <si>
    <t>3ПКВТпбнг-10 (150-240)</t>
  </si>
  <si>
    <t>3ПКВТпбнг-10 (25-50) М</t>
  </si>
  <si>
    <t>3ПКВТпбнг-10 (70-120) М</t>
  </si>
  <si>
    <t>3ПКВТпбнг-10 (150-240) М</t>
  </si>
  <si>
    <t>3 СТпнг-1 (25-50)</t>
  </si>
  <si>
    <t>3 СТпнг-1 (70-120)</t>
  </si>
  <si>
    <t>3 СТпнг-1 (150-240)</t>
  </si>
  <si>
    <t>4 СТпнг-1 (25-50)</t>
  </si>
  <si>
    <t>4 СТпнг-1 (70-120)</t>
  </si>
  <si>
    <t>4 СТпнг-1 (150-240)</t>
  </si>
  <si>
    <t>3 СТпнг-1 (25-50) М</t>
  </si>
  <si>
    <t>3 СТпнг-1 (70-120) М</t>
  </si>
  <si>
    <t>3 СТпнг-1 (150-240) М</t>
  </si>
  <si>
    <t xml:space="preserve">4 СТпнг-1 (25-50) М </t>
  </si>
  <si>
    <t>4 СТпнг-1 (70-120) М</t>
  </si>
  <si>
    <t>4 СТпнг-1 (150-240) М</t>
  </si>
  <si>
    <t>3 ПСТбнг-1 (10-25)</t>
  </si>
  <si>
    <t>3 ПСТбнг-1 (25-50)</t>
  </si>
  <si>
    <t>3 ПСТбнг-1 (70-120)</t>
  </si>
  <si>
    <t>3 ПСТбнг-1 (150-240)</t>
  </si>
  <si>
    <t>4 ПСТбнг-1 (10-25)</t>
  </si>
  <si>
    <t>4 ПСТбнг-1 (25-50)</t>
  </si>
  <si>
    <t>4 ПСТбнг-1 (70-120)</t>
  </si>
  <si>
    <t>4 ПСТбнг-1 (150-240)</t>
  </si>
  <si>
    <t>5 ПСТбнг-1 (10-25)</t>
  </si>
  <si>
    <t>5 ПСТбнг-1 (25-50)</t>
  </si>
  <si>
    <t>5 ПСТбнг-1 (70-120)</t>
  </si>
  <si>
    <t>5 ПСТбнг-1 (150-240)</t>
  </si>
  <si>
    <t>3 ПСТбнг-1 (10-25) М</t>
  </si>
  <si>
    <t>3 ПСТбнг-1 (25-50) М</t>
  </si>
  <si>
    <t>3 ПСТбнг-1 (70-120) М</t>
  </si>
  <si>
    <t>3 ПСТбнг-1 (150-240) М</t>
  </si>
  <si>
    <t>4 ПСТбнг-1 (10-25) М</t>
  </si>
  <si>
    <t>4 ПСТбнг-1 (25-50) М</t>
  </si>
  <si>
    <t>4 ПСТбнг-1 (70-120) М</t>
  </si>
  <si>
    <t>4 ПСТбнг-1 (150-240) М</t>
  </si>
  <si>
    <t>5 ПСТбнг-1 (10-25) М</t>
  </si>
  <si>
    <t>5 ПСТбнг-1 (25-50) М</t>
  </si>
  <si>
    <t>5 ПСТбнг-1 (70-120) М</t>
  </si>
  <si>
    <t>5 ПСТбнг-1 (150-240) М</t>
  </si>
  <si>
    <t>1 ПСТбнг-1 (25-50)</t>
  </si>
  <si>
    <t>1 ПСТбнг-1 (70-120)</t>
  </si>
  <si>
    <t>1 ПСТбнг-1 (150-240)</t>
  </si>
  <si>
    <t>1 ПСТбнг-1 (300)</t>
  </si>
  <si>
    <t>1 ПСТбнг-1 (400)</t>
  </si>
  <si>
    <t>1 ПСТбнг-1 (500)</t>
  </si>
  <si>
    <t>1 ПСТбнг-1 (630)</t>
  </si>
  <si>
    <t>1 ПСТбнг-1 (800)</t>
  </si>
  <si>
    <t>1 ПСТбнг-1 (25-50) М</t>
  </si>
  <si>
    <t>1 ПСТбнг-1 (70-120) М</t>
  </si>
  <si>
    <t>1 ПСТбнг-1 (150-240) М</t>
  </si>
  <si>
    <t>1 ПСТбнг-1 (300) М</t>
  </si>
  <si>
    <t>1 ПСТбнг-1 (400) М</t>
  </si>
  <si>
    <t>1 ПСТбнг-1 (500) М</t>
  </si>
  <si>
    <t>1 ПСТбнг-1 (630) М</t>
  </si>
  <si>
    <t>1 ПСТбнг-1 (800) М</t>
  </si>
  <si>
    <t>3 СТпнгРГ-1 (10-25) М</t>
  </si>
  <si>
    <t>3 СТпнгРГ-1 (25-50) М</t>
  </si>
  <si>
    <t>3 СТпнгРГ-1 (70-120) М</t>
  </si>
  <si>
    <t>3 СТпнгРГ-1 (150-240) М</t>
  </si>
  <si>
    <t>4 СТпнгРГ-1 (10-25) М</t>
  </si>
  <si>
    <t>4 СТпнгРГ-1 (25-50) М</t>
  </si>
  <si>
    <t>4 СТпнгРГ-1 (70-120) М</t>
  </si>
  <si>
    <t>4 СТпнгРГ-1 (150-240) М</t>
  </si>
  <si>
    <t>3 СТпнг-10 (25-50)</t>
  </si>
  <si>
    <t>3 СТпнг-10 (70-120)</t>
  </si>
  <si>
    <t>3 СТпнг-10 (150-240)</t>
  </si>
  <si>
    <t>3 СТпнг-10 (25-50) М</t>
  </si>
  <si>
    <t>3 СТпнг-10 (70-120) М</t>
  </si>
  <si>
    <t>3 СТпнг-10 (150-240) М</t>
  </si>
  <si>
    <t>4 КВНТп(ур)-1 (70-120)(НП) М</t>
  </si>
  <si>
    <t>4 КВНТп(ур)-1 (150-240)(НП) М</t>
  </si>
  <si>
    <t>1 ПКВТ-10 (25-50) МКС</t>
  </si>
  <si>
    <t>1 ПКВТ-10 (70-120) МКС</t>
  </si>
  <si>
    <t>1 ПКВТ-10 (150-240) МКС</t>
  </si>
  <si>
    <t>ПСТкнгLS-HF (4-7)х(0,75-1)</t>
  </si>
  <si>
    <t>ПСТкнгLS-HF (10-37)х(0,75-1)</t>
  </si>
  <si>
    <t>ПСТкнгLS-HF (4-14)х(1,5-2,5)</t>
  </si>
  <si>
    <t>ПСТкнгLS-HF (19-37)х(1,5-2,5)</t>
  </si>
  <si>
    <t>ПСТкнгLS-HF (4-10)х(4-10)</t>
  </si>
  <si>
    <t>СОЕДИНИТЕЛЬНЫЕ  ТЕРМОУСАЖИВАЕМЫЕ МУФТЫ, не распространяющие горение, с низким выделением дыма, без галогенов, ДЛЯ КОНТРОЛЬНЫХ КАБЕЛЕЙ, УПРАВЛЕНИЯ И СВЯЗИ.</t>
  </si>
  <si>
    <t>Трубка ТУТ 12/5х1,4мм</t>
  </si>
  <si>
    <t xml:space="preserve">КОНЦЕВЫЕ  ТЕРМОУСАЖИВАЕМЫЕ КАБЕЛЬНЫЕ МУФТЫ ВНУТРЕННЕЙ и НАРУЖНОЙ УСТАНОВКИ ДЛЯ 4-х ЖИЛЬНЫХ БРОНИРОВАННЫХ КАБЕЛЕЙ С РЕЗИНОВОЙ, ПЛАСТМАССОВОЙ ИЗОЛЯЦИЕЙ НА НАПРЯЖЕНИЕ ДО 1кВ.  </t>
  </si>
  <si>
    <t>4 ПКВНТпб-1 (10-25) МКС</t>
  </si>
  <si>
    <t>4 ПКВНТпб-1 (25-50) МКС</t>
  </si>
  <si>
    <t>4 ПКВНТпб-1 (70-120) МКС</t>
  </si>
  <si>
    <t>4 ПКВНТпб-1 (150-240) МКС</t>
  </si>
  <si>
    <t xml:space="preserve">концевые  термоусаживаемые кабельные муфты наружной и внутренней установки  для оконцевания 4-х жильных кабелей, а так же  3-х жильных кабелей с бумажной маслопропитанной изоляцией  с использовании металлической оболочки в качестве нулевого рабочего провода (4-ой жилы), напряжение до 1 кВ. </t>
  </si>
  <si>
    <t>4 КВНТп-1 (25-50) МКС</t>
  </si>
  <si>
    <t>4 КВНТп-1 (70-120) МКС</t>
  </si>
  <si>
    <t>4 КВНТп-1 (150-240) МКС</t>
  </si>
  <si>
    <t>4 ПСТб-1 (25-50) МКС</t>
  </si>
  <si>
    <t>4 ПСТб-1 (70-120) МКС</t>
  </si>
  <si>
    <t>4 ПСТб-1 (150-240) МКС</t>
  </si>
  <si>
    <t>С болтовыми наконечниками</t>
  </si>
  <si>
    <t>1 ПКВТнгLS-HF-20 (35-50)3ф М</t>
  </si>
  <si>
    <t>1 ПКВТнгLS-HF-20 (70-120)3ф М</t>
  </si>
  <si>
    <t>1 ПКВТнгLS-HF-20 (150-240)3ф М</t>
  </si>
  <si>
    <t>1 ПКВТнгLS-HF-20 (300)3ф М</t>
  </si>
  <si>
    <t>1 ПКВТнгLS-HF-20 (400)3ф М</t>
  </si>
  <si>
    <t>1 ПКВТнгLS-HF-20 (500)3ф М</t>
  </si>
  <si>
    <t>1 ПКВТнгLS-HF-20 (630)3ф М</t>
  </si>
  <si>
    <t>1 ПКВТнгLS-HF-20 (800)3ф М</t>
  </si>
  <si>
    <t>1 ПСТнгLS-HF-20 (35-50)3ф М</t>
  </si>
  <si>
    <t>1 ПСТнгLS-HF-20 (70-120)3ф М</t>
  </si>
  <si>
    <t>1 ПСТнгLS-HF-20 (150-240)3ф М</t>
  </si>
  <si>
    <t>1 ПСТнгLS-HF-20 (300)3ф М</t>
  </si>
  <si>
    <t>1 ПСТнгLS-HF-20 (400)3ф М</t>
  </si>
  <si>
    <t>1 ПСТнгLS-HF-20 (500)3ф М</t>
  </si>
  <si>
    <t>1 ПСТнгLS-HF-20 (630)3ф М</t>
  </si>
  <si>
    <t>1 ПСТнгLS-HF-20 (800)3ф М</t>
  </si>
  <si>
    <t>1 ПКНТ-20 (35-50)3ф М</t>
  </si>
  <si>
    <t>1 ПКНТ-20 (70-120)3ф М</t>
  </si>
  <si>
    <t>1 ПКНТ-20 (150-240)3ф М</t>
  </si>
  <si>
    <t>1 ПКНТ-20 (300)3ф М</t>
  </si>
  <si>
    <t>1 ПКНТ-20 (400)3ф М</t>
  </si>
  <si>
    <t>1 ПКНТ-20 (500)3ф М</t>
  </si>
  <si>
    <t>1 ПКНТ-20 (630)3ф М</t>
  </si>
  <si>
    <t>1 ПКНТ-20 (800)3ф М</t>
  </si>
  <si>
    <t>1 ПКВТ-35 (35-50)3ф М</t>
  </si>
  <si>
    <t>1 ПКВТ-35 (70-120)3ф М</t>
  </si>
  <si>
    <t>1 ПКВТ-35 (150-240)3ф М</t>
  </si>
  <si>
    <t>1 ПКВТ-35 (300)3ф М</t>
  </si>
  <si>
    <t>1 ПКВТ-35 (400)3ф М</t>
  </si>
  <si>
    <t>1 ПКВТ-35 (500)3ф М</t>
  </si>
  <si>
    <t>1 ПКВТ-35 (630)3ф М</t>
  </si>
  <si>
    <t>1 ПКВТ-35 (800)3ф М</t>
  </si>
  <si>
    <t>1 ПКНТ-35 (35-50)3ф М</t>
  </si>
  <si>
    <t>1 ПКНТ-35 (70-120)3ф М</t>
  </si>
  <si>
    <t>1 ПКНТ-35 (150-240)3ф М</t>
  </si>
  <si>
    <t>1 ПКНТ-35 (300)3ф М</t>
  </si>
  <si>
    <t>1 ПКНТ-35 (400)3ф М</t>
  </si>
  <si>
    <t>1 ПКНТ-35 (500)3ф М</t>
  </si>
  <si>
    <t>1 ПКНТ-35 (630)3ф М</t>
  </si>
  <si>
    <t>1 ПКНТ-35 (800)3ф М</t>
  </si>
  <si>
    <t>1 ПСТ-20 (35-50)3ф М</t>
  </si>
  <si>
    <t>1 ПСТ-20 (70-120)3ф М</t>
  </si>
  <si>
    <t>1 ПСТ-20 (150-240)3ф М</t>
  </si>
  <si>
    <t>1 ПСТ-20 (300)3ф М</t>
  </si>
  <si>
    <t>1 ПСТ-20 (400)3ф М</t>
  </si>
  <si>
    <t>1 ПСТ-20 (500)3ф М</t>
  </si>
  <si>
    <t>1 ПСТ-20 (630)3ф М</t>
  </si>
  <si>
    <t>1 ПСТ-20 (800)3ф М</t>
  </si>
  <si>
    <t>1 ПСТ-35 (35-50)3ф М</t>
  </si>
  <si>
    <t>1 ПСТ-35 (70-120)3ф М</t>
  </si>
  <si>
    <t>1 ПСТ-35 (150-240)3ф М</t>
  </si>
  <si>
    <t>1 ПСТ-35 (300)3ф М</t>
  </si>
  <si>
    <t>1 ПСТ-35 (400)3ф М</t>
  </si>
  <si>
    <t>1 ПСТ-35 (500)3ф М</t>
  </si>
  <si>
    <t>1 ПСТ-35 (630)3ф М</t>
  </si>
  <si>
    <t>1 ПСТ-35 (800)3ф М</t>
  </si>
  <si>
    <t>1 ПСТ-20 (35-50) МКС</t>
  </si>
  <si>
    <t>1 ПСТ-20 (70-120) МКС</t>
  </si>
  <si>
    <t>1 ПСТ-20 (150-240) МКС</t>
  </si>
  <si>
    <t>1 ПСТ-20 (300) МКС</t>
  </si>
  <si>
    <t>1 ПСТ-20 (400) МКС</t>
  </si>
  <si>
    <t>1 ПСТ-20 (500) МКС</t>
  </si>
  <si>
    <t>1 ПСТ-20 (630) МКС</t>
  </si>
  <si>
    <t>1 ПСТ-20 (800) МКС</t>
  </si>
  <si>
    <t>МУФТЫ ДЛЯ МЕТРОПОЛИТЕНА И НАЗЕМНОГО ТРАНСПОРТА</t>
  </si>
  <si>
    <t>КОНЦЕВЫЕ  ТЕРМОУСАЖИВАЕМЫЕ КАБЕЛЬНЫЕ МУФТЫ, не распространяющие горение, с низким выделением дыма, без галогенов, НА НАПРЯЖЕНИЕ ДО 1 кВ ВНУТРЕННЕЙ и НАРУЖНОЙ УСТАНОВКИ ДЛЯ ОДНОЖИЛЬНЫХ КАБЕЛЕЙ С ПЛАСТМАССОВОЙ ИЗОЛЯЦИЕЙ БЕЗ БРОНИ.</t>
  </si>
  <si>
    <t>1 ПКВНТнгLS-HF-1 (10-25)</t>
  </si>
  <si>
    <t>1 ПКВНТнгLS-HF-1 (25-50)</t>
  </si>
  <si>
    <t>1 ПКВНТнгLS-HF-1 (70-120)</t>
  </si>
  <si>
    <t>1 ПКВНТнгLS-HF-1 (150-240)</t>
  </si>
  <si>
    <t>1 ПКВНТнгLS-HF-1 (300)</t>
  </si>
  <si>
    <t>1 ПКВНТнгLS-HF-1 (400)</t>
  </si>
  <si>
    <t>1 ПКВНТнгLS-HF-1 (500)</t>
  </si>
  <si>
    <t>1 ПКВНТнгLS-HF-1 (630)</t>
  </si>
  <si>
    <t>1 ПКВНТнгLS-HF-1 (800)</t>
  </si>
  <si>
    <t>1 ПКВНТнгLS-HF-1 (10-25) М</t>
  </si>
  <si>
    <t>1 ПКВНТнгLS-HF-1 (25-50) М</t>
  </si>
  <si>
    <t>1 ПКВНТнгLS-HF-1 (70-120) М</t>
  </si>
  <si>
    <t>1 ПКВНТнгLS-HF-1 (150-240) М</t>
  </si>
  <si>
    <t>1 ПКВНТнгLS-HF-1 (300) М</t>
  </si>
  <si>
    <t>1 ПКВНТнгLS-HF-1 (400) М</t>
  </si>
  <si>
    <t>1 ПКВНТнгLS-HF-1 (500) М</t>
  </si>
  <si>
    <t>1 ПКВНТнгLS-HF-1 (630) М</t>
  </si>
  <si>
    <t>1 ПКВНТнгLS-HF-1 (800) М</t>
  </si>
  <si>
    <t>Перчатка ТУП 3-1   2 кат.</t>
  </si>
  <si>
    <t>Перчатка ТУП 3-2   2 кат.</t>
  </si>
  <si>
    <t>Перчатка ТУП 3-3   2 кат.</t>
  </si>
  <si>
    <t>Перчатка ТУП 3-4.0   2 кат.</t>
  </si>
  <si>
    <t>Перчатка ТУП 3-4   2 кат.</t>
  </si>
  <si>
    <t>Перчатка ТУП 4-1   2 кат.</t>
  </si>
  <si>
    <t>Перчатка ТУП 4-2   2 кат.</t>
  </si>
  <si>
    <t>Перчатка ТУП 5-2   2 кат.</t>
  </si>
  <si>
    <t>Перчатка ТУП 5-1   2 кат.</t>
  </si>
  <si>
    <t>Перчатка ТУП 3-3(70-120)   2 кат.</t>
  </si>
  <si>
    <t>Перчатка ТУП 4-2(70-120)   2 кат.</t>
  </si>
  <si>
    <t>70-120</t>
  </si>
  <si>
    <t>3 ПКВТп-10 (400)</t>
  </si>
  <si>
    <t>3 ПКВТп-10 (400) М</t>
  </si>
  <si>
    <t>3 СПТп-35 (120-240) М</t>
  </si>
  <si>
    <t>СОЕДИНИТЕЛЬНЫЕ ПЕРЕХОДНЫЕ ТЕРМОУСАЖИВАЕМЫЕ КАБЕЛЬНЫЕ МУФТЫ НА НАПРЯЖЕНИЕ 35 кВ ДЛЯ ПЕРЕХОДА С 3-Х ЖИЛЬНОГО КАБЕЛЯ С БУМАЖНОЙ ИЗОЛЯЦИЕЙ (с тремя жилами в отдельных свинцовых оболочках) НА ТРИ ОДНОЖИЛЬНЫХ КАБЕЛЯ С ИЗОЛЯЦИЕЙ ИЗ СШИТОГО ПОЛИЭТИЛЕНА.</t>
  </si>
  <si>
    <t>1 ПСТбнг(тм)-3 (300)</t>
  </si>
  <si>
    <t>1 ПСТбнг(тм)-3 (400)</t>
  </si>
  <si>
    <t>1 ПСТбнг(тм)-3 (500)</t>
  </si>
  <si>
    <t>1 ПСТбнг(тм)-3 (630)</t>
  </si>
  <si>
    <t>1 ПСТбнг(тм)-3 (800)</t>
  </si>
  <si>
    <t>1 ПСТбнг(тм)-3 (300) М</t>
  </si>
  <si>
    <t>1 ПСТбнг(тм)-3 (400) М</t>
  </si>
  <si>
    <t>1 ПСТбнг(тм)-3 (500) М</t>
  </si>
  <si>
    <t>1 ПСТбнг(тм)-3 (630) М</t>
  </si>
  <si>
    <t>1 ПСТбнг(тм)-3 (800) М</t>
  </si>
  <si>
    <t>СОЕДИНИТЕЛЬНЫЕ ТЕРМОУСАЖИВАЕМЫЕ КАБЕЛЬНЫЕ МУФТЫ, НЕ РАСПРОСТРАНЯЮЩИЕ ГОРЕНИЕ, НА НАПРЯЖЕНИЕ 3 кВ ДЛЯ ОДНОЖИЛЬНЫХ КАБЕЛЕЙ С ПЛАСТМАССОВОЙ ИЗОЛЯЦИЕЙ, С БРОНЕЙ.     ПРИМЕНЯЮТСЯ В МЕТРОПОЛИТЕНЕ.</t>
  </si>
  <si>
    <t>ПСТкбнгLS-HF (4-7)х(0,75-1)</t>
  </si>
  <si>
    <t>ПСТкбнгLS-HF (10-37)х(0,75-1)</t>
  </si>
  <si>
    <t>ПСТкбнгLS-HF (4-14)х(1,5-2,5)</t>
  </si>
  <si>
    <t>ПСТкбнгLS-HF (19-37)х(1,5-2,5)</t>
  </si>
  <si>
    <t>ПСТкбнгLS-HF (4-10)х(4-10)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</si>
  <si>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  </t>
  </si>
  <si>
    <t>1 ПКВТнгLS-HF-35 (35-50) М</t>
  </si>
  <si>
    <t>1 ПКВТнгLS-HF-35 (70-120) М</t>
  </si>
  <si>
    <t>1 ПКВТнгLS-HF-35 (150-240) М</t>
  </si>
  <si>
    <t>1 ПКВТнгLS-HF-35 (300) М</t>
  </si>
  <si>
    <t>1 ПКВТнгLS-HF-35 (400) М</t>
  </si>
  <si>
    <t>1 ПКВТнгLS-HF-35 (500) М</t>
  </si>
  <si>
    <t>1 ПКВТнгLS-HF-35 (630) М</t>
  </si>
  <si>
    <t>1 ПКВТнгLS-HF-35 (800) М</t>
  </si>
  <si>
    <t>1 ПКВТнгLS-HF-35 (35-50) 3ф М</t>
  </si>
  <si>
    <t>1 ПКВТнгLS-HF-35 (70-120)3ф М</t>
  </si>
  <si>
    <t>1 ПКВТнгLS-HF-35 (150-240)3ф М</t>
  </si>
  <si>
    <t>1 ПКВТнгLS-HF-35 (300)3ф М</t>
  </si>
  <si>
    <t>1 ПКВТнгLS-HF-35 (400)3ф М</t>
  </si>
  <si>
    <t>1 ПКВТнгLS-HF-35 (500)3ф М</t>
  </si>
  <si>
    <t>1 ПКВТнгLS-HF-35 (630)3ф М</t>
  </si>
  <si>
    <t>1 ПКВТнгLS-HF-35 (800)3ф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</si>
  <si>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35кВ  </t>
  </si>
  <si>
    <t>1 ПКНТнгLS-HF-35 (35-50) М</t>
  </si>
  <si>
    <t>1 ПКНТнгLS-HF-35 (70-120) М</t>
  </si>
  <si>
    <t>1 ПКНТнгLS-HF-35 (150-240) М</t>
  </si>
  <si>
    <t>1 ПКНТнгLS-HF-35 (300) М</t>
  </si>
  <si>
    <t>1 ПКНТнгLS-HF-35 (400) М</t>
  </si>
  <si>
    <t>1 ПКНТнгLS-HF-35 (500) М</t>
  </si>
  <si>
    <t>1 ПКНТнгLS-HF-35 (630) М</t>
  </si>
  <si>
    <t>1 ПКНТнгLS-HF-35 (800) М</t>
  </si>
  <si>
    <t>1 ПКНТнгLS-HF-35 (35-50)3ф М</t>
  </si>
  <si>
    <t>1 ПКНТнгLS-HF-35 (70-120)3ф М</t>
  </si>
  <si>
    <t>1 ПКНТнгLS-HF-35 (150-240)3ф М</t>
  </si>
  <si>
    <t>1 ПКНТнгLS-HF-35 (300)3ф М</t>
  </si>
  <si>
    <t>1 ПКНТнгLS-HF-35 (400)3ф М</t>
  </si>
  <si>
    <t>1 ПКНТнгLS-HF-35 (500)3ф М</t>
  </si>
  <si>
    <t>1 ПКНТнгLS-HF-35 (630)3ф М</t>
  </si>
  <si>
    <t>1 ПКНТнгLS-HF-35 (800)3ф М</t>
  </si>
  <si>
    <t>1 ПСТб-35 (35-50) М</t>
  </si>
  <si>
    <t>1 ПСТб-35 (70-120) М</t>
  </si>
  <si>
    <t>1 ПСТб-35 (150-240) М</t>
  </si>
  <si>
    <t>1 ПСТб-35 (300) М</t>
  </si>
  <si>
    <t>1 ПСТб-35 (400) М</t>
  </si>
  <si>
    <t>1 ПСТб-35 (500) М</t>
  </si>
  <si>
    <t>1 ПСТб-35 (630) М</t>
  </si>
  <si>
    <t>1 ПСТб-35 (800) М</t>
  </si>
  <si>
    <t>СОЕДИНИТЕЛЬНЫЕ  ТЕРМОУСАЖИВАЕМЫЕ КАБЕЛЬНЫЕ МУФТЫ НА НАПРЯЖЕНИЕ 35 кВ ДЛЯ  ОДНОЖИЛЬНЫХ КАБЕЛЕЙ С БРОНЕЙ  С ИЗОЛЯЦИЕЙ ИЗ СШИТОГО ПОЛИЭТИЛЕНА.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</si>
  <si>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ТРЕХЖИЛЬНЫХ КАБЕЛЕЙ  С ИЗОЛЯЦИЕЙ ИЗ СШИТОГО ПОЛИЭТИЛЕНА.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</si>
  <si>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ОДНОЖИЛЬНЫХ КАБЕЛЕЙ  С ИЗОЛЯЦИЕЙ ИЗ СШИТОГО ПОЛИЭТИЛЕНА.</t>
  </si>
  <si>
    <t>1 ПСТнгLS-HF-35 (35-50)М</t>
  </si>
  <si>
    <t>1 ПСТнгLS-HF-35 (70-120)М</t>
  </si>
  <si>
    <t>1 ПСТнгLS-HF-35 (150-240)М</t>
  </si>
  <si>
    <t>1 ПСТнгLS-HF-35 (300)М</t>
  </si>
  <si>
    <t>1 ПСТнгLS-HF-35 (400)М</t>
  </si>
  <si>
    <t>1 ПСТнгLS-HF-35 (500)М</t>
  </si>
  <si>
    <t>1 ПСТнгLS-HF-35 (630)М</t>
  </si>
  <si>
    <t>1 ПСТнгLS-HF-35 (800)М</t>
  </si>
  <si>
    <t>3 ПКВТпнгLS-HF-35 (35-50) М</t>
  </si>
  <si>
    <t>3 ПКВТпнгLS-HF-35 (70-120) М</t>
  </si>
  <si>
    <t>3 ПКВТпнгLS-HF-35 (150-240) М</t>
  </si>
  <si>
    <t>3 ПКВТпбнгLS-HF-35 (35-50) М</t>
  </si>
  <si>
    <t>3 ПКВТпбнгLS-HF-35 (70-120) М</t>
  </si>
  <si>
    <t>3 ПКВТпбнгLS-HF-35 (150-240) М</t>
  </si>
  <si>
    <t>3 ПКНТпнгLS-HF-35 (35-50) М</t>
  </si>
  <si>
    <t>3 ПКНТпнгLS-HF-35 (70-120) М</t>
  </si>
  <si>
    <t>3 ПКНТпнгLS-HF-35 (150-240) М</t>
  </si>
  <si>
    <t>3 ПКНТпбнгLS-HF-35 (35-50) М</t>
  </si>
  <si>
    <t>3 ПКНТпбнгLS-HF-35 (70-120) М</t>
  </si>
  <si>
    <t>3 ПКНТпбнгLS-HF-35 (150-240) М</t>
  </si>
  <si>
    <t>3 ПСТнгLS-HF-35 (35-50) М</t>
  </si>
  <si>
    <t>3 ПСТнгLS-HF-35 (70-120) М</t>
  </si>
  <si>
    <t>3 ПСТнгLS-HF-35 (150-240) М</t>
  </si>
  <si>
    <t>3 ПСТнгLS-HF-35 (300) М</t>
  </si>
  <si>
    <t>3 ПСТбнгLS-HF-35 (35-50) М</t>
  </si>
  <si>
    <t>3 ПСТбнгLS-HF-35 (70-120) М</t>
  </si>
  <si>
    <t>3 ПСТбнгLS-HF-35 (150-240) М</t>
  </si>
  <si>
    <t>3 ПСТбнгLS-HF-35 (300) М</t>
  </si>
  <si>
    <t>3 КНТпнгLS-HF-10 (10-25)</t>
  </si>
  <si>
    <t>3 КНТпнгLS-HF-10 (25-50)</t>
  </si>
  <si>
    <t>3 КНТпнгLS-HF-10 (70-120)</t>
  </si>
  <si>
    <t>3 КНТпнгLS-HF-10 (150-240)</t>
  </si>
  <si>
    <t>3 КНТпнгLS-HF-10 (10-25) М</t>
  </si>
  <si>
    <t>3 КНТпнгLS-HF-10 (25-50) М</t>
  </si>
  <si>
    <t>3 КНТпнгLS-HF-10 (70-120) М</t>
  </si>
  <si>
    <t>3 КНТпнгLS-HF-10 (150-240)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</si>
  <si>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6- 10кВ с броней.  </t>
  </si>
  <si>
    <t>3 ПКНТпнгLS-HF-10 (25-50)</t>
  </si>
  <si>
    <t>3 ПКНТпнгLS-HF-10 (70-120)</t>
  </si>
  <si>
    <t>3 ПКНТпнгLS-HF-10 (150-240)</t>
  </si>
  <si>
    <t>3 ПКНТпнгLS-HF-10 (300)</t>
  </si>
  <si>
    <t>3 ПКНТпнгLS-HF-10 (25-50) М</t>
  </si>
  <si>
    <t>3 ПКНТпнгLS-HF-10 (70-120) М</t>
  </si>
  <si>
    <t>3 ПКНТпнгLS-HF-10 (150-240) М</t>
  </si>
  <si>
    <t>3 ПКНТпнгLS-HF-10 (300) М</t>
  </si>
  <si>
    <t>3 ПКНТпбнгLS-HF-10 (25-50)</t>
  </si>
  <si>
    <t>3 ПКНТпбнгLS-HF-10 (70-120)</t>
  </si>
  <si>
    <t>3 ПКНТпбнгLS-HF-10 (150-240)</t>
  </si>
  <si>
    <t>3 ПКНТпбнгLS-HF-10 (300)</t>
  </si>
  <si>
    <t>3 ПКНТпбнгLS-HF-10 (25-50) М</t>
  </si>
  <si>
    <t>3 ПКНТпбнгLS-HF-10 (70-120) М</t>
  </si>
  <si>
    <t>3 ПКНТпбнгLS-HF-10 (150-240) М</t>
  </si>
  <si>
    <t>3 ПКНТпбнгLS-HF-10 (300) М</t>
  </si>
  <si>
    <t>Жир паяльный 17гр.</t>
  </si>
  <si>
    <t>Жир паяльный 40гр.</t>
  </si>
  <si>
    <t>1 ПСТб-10 (25-50)</t>
  </si>
  <si>
    <t>1 ПСТб-10 (70-120)</t>
  </si>
  <si>
    <t>1 ПСТб-10 (150-240)</t>
  </si>
  <si>
    <t>1 ПСТб-10 (300)</t>
  </si>
  <si>
    <t>1 ПСТб-10 (400)</t>
  </si>
  <si>
    <t>1 ПСТб-10 (500)</t>
  </si>
  <si>
    <t>1 ПСТб-10 (25-50) М</t>
  </si>
  <si>
    <t>1 ПСТб-10 (70-120) М</t>
  </si>
  <si>
    <t>1 ПСТб-10 (150-240) М</t>
  </si>
  <si>
    <t>1 ПСТб-10 (300)М</t>
  </si>
  <si>
    <t>1 ПСТб-10 (400)М</t>
  </si>
  <si>
    <t>1 ПСТб-10 (500) М</t>
  </si>
  <si>
    <t>1 ПСТб-10 (630)</t>
  </si>
  <si>
    <t>1 ПСТб-10 (800)</t>
  </si>
  <si>
    <t>1 ПСТб-10 (630) М</t>
  </si>
  <si>
    <t>1 ПСТб-10 (800) М</t>
  </si>
  <si>
    <t>СОЕДИНИТЕЛЬНЫЕ  ТЕРМОУСАЖИВАЕМЫЕ КАБЕЛЬНЫЕ МУФТЫ НА НАПРЯЖЕНИЕ 6-10 кВ ДЛЯ  ОДНОЖИЛЬНЫХ КАБЕЛЕЙ  С ИЗОЛЯЦИЕЙ ИЗ СШИТОГО ПОЛИЭТИЛЕНА, КОМПЛЕКТ НА ТРИ ФАЗЫ, С БРОНЕЙ.</t>
  </si>
  <si>
    <t>СОЕДИНИТЕЛЬНЫЕ  ТЕРМОУСАЖИВАЕМЫЕ КАБЕЛЬНЫЕ МУФТЫ НА НАПРЯЖЕНИЕ 6-10 кВ ДЛЯ  ОДНОЖИЛЬНЫХ КАБЕЛЕЙ  С ИЗОЛЯЦИЕЙ ИЗ СШИТОГО ПОЛИЭТИЛЕНА, С БРОНЕЙ.</t>
  </si>
  <si>
    <t>1 ПСТб-10 (25-50) 3ф</t>
  </si>
  <si>
    <t>1 ПСТб-10 (70-120) 3ф</t>
  </si>
  <si>
    <t>1 ПСТб-10 (150-240) 3ф</t>
  </si>
  <si>
    <t>1 ПСТб-10 (300) 3ф</t>
  </si>
  <si>
    <t>1 ПСТб-10 (400) 3ф</t>
  </si>
  <si>
    <t>1 ПСТб-10 (500) 3ф</t>
  </si>
  <si>
    <t>1 ПСТб-10 (25-50)3ф М</t>
  </si>
  <si>
    <t>1 ПСТб-10 (70-120)3ф М</t>
  </si>
  <si>
    <t>1 ПСТб-10 (150-240)3ф М</t>
  </si>
  <si>
    <t>1 ПСТб-10 (300) 3ф М</t>
  </si>
  <si>
    <t>1 ПСТб-10 (400) 3ф М</t>
  </si>
  <si>
    <t>1 ПСТб-10 (500) 3ф М</t>
  </si>
  <si>
    <t>1 ПСТб-10 (630) 3ф</t>
  </si>
  <si>
    <t>1 ПСТб-10 (800) 3ф</t>
  </si>
  <si>
    <t>1 ПСТб-10 (630) 3ф М</t>
  </si>
  <si>
    <t>1 ПСТб-10 (800) 3ф М</t>
  </si>
  <si>
    <t>СОЕДИНИТЕЛЬНЫЕ  ТЕРМОУСАЖИВАЕМЫЕ КАБЕЛЬНЫЕ МУФТЫ НА НАПРЯЖЕНИЕ 20 кВ ДЛЯ  ОДНОЖИЛЬНЫХ КАБЕЛЕЙ  С ИЗОЛЯЦИЕЙ ИЗ СШИТОГО ПОЛИЭТИЛЕНА, С БРОНЕЙ.</t>
  </si>
  <si>
    <t>1 ПСТб-20 (150-240)М</t>
  </si>
  <si>
    <t>1 ПСТб-20 (300)М</t>
  </si>
  <si>
    <t>1 ПСТб-20 (400)М</t>
  </si>
  <si>
    <t>1 ПСТб-20 (500)М</t>
  </si>
  <si>
    <t>1 ПСТб-20 (630)М</t>
  </si>
  <si>
    <t>1 ПСТб-20 (800)М</t>
  </si>
  <si>
    <t>СОЕДИНИТЕЛЬНЫЕ  ТЕРМОУСАЖИВАЕМЫЕ КАБЕЛЬНЫЕ МУФТЫ НА НАПРЯЖЕНИЕ 20 кВ ДЛЯ  ОДНОЖИЛЬНЫХ КАБЕЛЕЙ  С ИЗОЛЯЦИЕЙ ИЗ СШИТОГО ПОЛИЭТИЛЕНА, КОМПЛЕКТ НА ТРИ ФАЗЫ.</t>
  </si>
  <si>
    <t>СОЕДИНИТЕЛЬНЫЕ  ТЕРМОУСАЖИВАЕМЫЕ КАБЕЛЬНЫЕ МУФТЫ НА НАПРЯЖЕНИЕ 20 кВ ДЛЯ  ОДНОЖИЛЬНЫХ КАБЕЛЕЙ  С ИЗОЛЯЦИЕЙ ИЗ СШИТОГО ПОЛИЭТИЛЕНА, КОМПЛЕКТ НА ТРИ ФАЗЫ, С БРОНЕЙ.</t>
  </si>
  <si>
    <t>1 ПСТб-20 (70-120)3фМ</t>
  </si>
  <si>
    <t>1 ПСТб-20 (150-240)3фМ</t>
  </si>
  <si>
    <t>1 ПСТб-20 (300)3фМ</t>
  </si>
  <si>
    <t>1 ПСТб-20 (400)3фМ</t>
  </si>
  <si>
    <t>1 ПСТб-20 (500)3фМ</t>
  </si>
  <si>
    <t>1 ПСТб-20 (630)3фМ</t>
  </si>
  <si>
    <t>1 ПСТб-20 (800)3фМ</t>
  </si>
  <si>
    <t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ПОЛИЭТИЛЕНА, С БРОНЕЙ.</t>
  </si>
  <si>
    <t>1 ПСТбнгLS-HF 20 (35-50) М</t>
  </si>
  <si>
    <t>1 ПСТбнгLS-HF 20 (70-120) М</t>
  </si>
  <si>
    <t>1 ПСТбнгLS-HF 20 (150-240) М</t>
  </si>
  <si>
    <t>1 ПСТбнгLS-HF 20 (300) М</t>
  </si>
  <si>
    <t>1 ПСТбнгLS-HF 20 (400) М</t>
  </si>
  <si>
    <t>1 ПСТбнгLS-HF 20 (500) М</t>
  </si>
  <si>
    <t>1 ПСТбнгLS-HF 20 (630) М</t>
  </si>
  <si>
    <t>1 ПСТбнгLS-HF 20 (800) М</t>
  </si>
  <si>
    <t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ПОЛИЭТИЛЕНА, КОМПЛЕКТ НА ТРИ ФАЗЫ.</t>
  </si>
  <si>
    <t>СОЕДИНИТЕЛЬНЫЕ  ТЕРМОУСАЖИВАЕМЫЕ КАБЕЛЬНЫЕ МУФТЫ, не распространяющие горение, с низким выделением дыма, без галогенов,  НА НАПРЯЖЕНИЕ 20 кВ ДЛЯ  ОДНОЖИЛЬНЫХ КАБЕЛЕЙ  С ИЗОЛЯЦИЕЙ ИЗ СШИТОГО ПОЛИЭТИЛЕНА, КОМПЛЕКТ НА ТРИ ФАЗЫ, С БРОНЕЙ.</t>
  </si>
  <si>
    <t>1 ПСТбнгLS-HF 20 (35-50)3ф М</t>
  </si>
  <si>
    <t>1 ПСТбнгLS-HF 20 (70-120)3ф М</t>
  </si>
  <si>
    <t>1 ПСТбнгLS-HF 20 (150-240)3ф М</t>
  </si>
  <si>
    <t>1 ПСТбнгLS-HF 20 (300)3ф М</t>
  </si>
  <si>
    <t>1 ПСТбнгLS-HF 20 (400)3ф М</t>
  </si>
  <si>
    <t>1 ПСТбнгLS-HF 20 (500)3ф М</t>
  </si>
  <si>
    <t>1 ПСТбнгLS-HF 20 (630)3ф М</t>
  </si>
  <si>
    <t>1 ПСТбнгLS-HF 20 (800)3ф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</si>
  <si>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КАБЕЛЯ  С ИЗОЛЯЦИЕЙ ИЗ СШИТОГО ПОЛИЭТИЛЕНА НА НАПРЯЖЕНИЕ  20кВ, С БРОНЕЙ.  </t>
  </si>
  <si>
    <t>3ПКНТпнгLS-HF 20 (35-50) М</t>
  </si>
  <si>
    <t>3ПКНТпнгLS-HF 20 (70-120) М</t>
  </si>
  <si>
    <t>3ПКНТпнгLS-HF 20 (150-240) М</t>
  </si>
  <si>
    <t>3ПКНТпбнгLS-HF 20 (35-50) М</t>
  </si>
  <si>
    <t>3ПКНТпбнгLS-HF 20 (70-120) М</t>
  </si>
  <si>
    <t>3ПКНТпбнгLS-HF 20 (150-240)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</si>
  <si>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КАБЕЛЯ  С ИЗОЛЯЦИЕЙ ИЗ СШИТОГО ПОЛИЭТИЛЕНА НА НАПРЯЖЕНИЕ  20кВ, без брони.  </t>
  </si>
  <si>
    <t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35кВ, С БРОНЕЙ.</t>
  </si>
  <si>
    <t>1 ПКВТбнгLS-HF-35 (35-50) М</t>
  </si>
  <si>
    <t>1 ПКВТбнгLS-HF-35 (70-120) М</t>
  </si>
  <si>
    <t>1 ПКВТбнгLS-HF-35 (150-240) М</t>
  </si>
  <si>
    <t>1 ПКВТбнгLS-HF-35 (400) М</t>
  </si>
  <si>
    <t>1 ПКВТбнгLS-HF-35 (500) М</t>
  </si>
  <si>
    <t>1 ПКВТбнгLS-HF-35 (630) М</t>
  </si>
  <si>
    <t>1 ПКВТбнгLS-HF-35 (800) М</t>
  </si>
  <si>
    <t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35кВ, КОМПЛЕКТ НА ТРИ ФАЗЫ, БЕЗ БРОНИ.</t>
  </si>
  <si>
    <t>КОНЦЕВЫЕ  ТЕРМОУСАЖИВАЕМЫЕ КАБЕЛЬНЫЕ МУФТЫ, не распространяющие горение, с низким выделением дыма, без галогенов, ВНУТРЕННЕЙ УСТАНОВКИ ДЛЯ ОДНОЖИЛЬНОГО  КАБЕЛЯ С ИЗОЛЯЦИЕЙ ИЗ СШИТОГО ПОЛИЭТИЛЕНА НА НАПРЯЖЕНИЕ  35кВ, КОМПЛЕКТ НА ТРИ ФАЗЫ,  С БРОНЕЙ.</t>
  </si>
  <si>
    <t>1 ПКВТбнгLS-HF-35 (35-50) 3ф М</t>
  </si>
  <si>
    <t>1 ПКВТбнгLS-HF-35 (70-120)3ф М</t>
  </si>
  <si>
    <t>1 ПКВТбнгLS-HF-35 (150-240)3ф М</t>
  </si>
  <si>
    <t>1 ПКВТбнгLS-HF-35 (400)3ф М</t>
  </si>
  <si>
    <t>1 ПКВТбнгLS-HF-35 (500)3ф М</t>
  </si>
  <si>
    <t>1 ПКВТбнгLS-HF-35 (630)3ф М</t>
  </si>
  <si>
    <t>1 ПКВТбнгLS-HF-35 (800)3ф М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</si>
  <si>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35кВ, КОМПЛЕКТ НА ТРИ ФАЗЫ.  </t>
  </si>
  <si>
    <t xml:space="preserve">КОНЦЕВЫЕ  ТЕРМОУСАЖИВАЕМЫЕ КАБЕЛЬНЫЕ МУФТЫ, не распространяющие горение, с низким выделением дыма, без галогенов, ВНУТРЕННЕЙ УСТАНОВКИ ДЛЯ ТРЕХЖИЛЬНОГО  КАБЕЛЯ С ИЗОЛЯЦИЕЙ ИЗ СШИТОГО ПОЛИЭТИЛЕНА НА НАПРЯЖЕНИЕ  35кВ, БЕЗ БРОНИ. </t>
  </si>
  <si>
    <t>КОНЦЕВЫЕ  ТЕРМОУСАЖИВАЕМЫЕ КАБЕЛЬНЫЕ МУФТЫ, не распространяющие горение, с низким выделением дыма, без галогенов, ВНУТРЕННЕЙ  УСТАНОВКИ ДЛЯ ТРЕХЖИЛЬНОГО  КАБЕЛЯ С ИЗОЛЯЦИЕЙ ИЗ СШИТОГО ПОЛИЭТИЛЕНА НА НАПРЯЖЕНИЕ  35кВ, С БРОНЕЙ.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</si>
  <si>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35кВ , БЕЗ БРОНИ. 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</si>
  <si>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35кВ, С БРОНЕЙ.  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</si>
  <si>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ОДНОЖИЛЬНЫХ КАБЕЛЕЙ  С ИЗОЛЯЦИЕЙ ИЗ СШИТОГО ПОЛИЭТИЛЕНА, КОМПЛЕКТ НА ТРИ ФАЗЫ.</t>
  </si>
  <si>
    <t>1 ПСТнгLS-HF-35 (35-50)3ф М</t>
  </si>
  <si>
    <t>1 ПСТнгLS-HF-35 (70-1203ф )М</t>
  </si>
  <si>
    <t>1 ПСТнгLS-HF-35 (150-240)3ф М</t>
  </si>
  <si>
    <t>1 ПСТнгLS-HF-35 (300)3ф М</t>
  </si>
  <si>
    <t>1 ПСТнгLS-HF-35 (400)3ф М</t>
  </si>
  <si>
    <t>1 ПСТнгLS-HF-35 (500)3ф М</t>
  </si>
  <si>
    <t>1 ПСТнгLS-HF-35 (630)3ф М</t>
  </si>
  <si>
    <t>1 ПСТнгLS-HF-35 (800)3ф М</t>
  </si>
  <si>
    <t>СОЕДИНИТЕЛЬНЫЕ  ТЕРМОУСАЖИВАЕМЫЕ КАБЕЛЬНЫЕ МУФТЫ, не распространяющие горение, с низким выделением дыма, без галогенов,  НА НАПРЯЖЕНИЕ 35 кВ ДЛЯ  ТРЕХЖИЛЬНЫХ КАБЕЛЕЙ  С ИЗОЛЯЦИЕЙ ИЗ СШИТОГО ПОЛИЭТИЛЕНА, С БРОНЕЙ.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</si>
  <si>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ТРЕХЖИЛЬНОГО  КАБЕЛЯ С ИЗОЛЯЦИЕЙ ИЗ СШИТОГО ПОЛИЭТИЛЕНА НА НАПРЯЖЕНИЕ  6- 10кВ.  </t>
  </si>
  <si>
    <t xml:space="preserve"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6- 10кВ, комплект на три фазы. </t>
  </si>
  <si>
    <t>1 ПКНТнгLS-HF-10 (25-50)3ф</t>
  </si>
  <si>
    <t>1 ПКНТнгLS-HF-10 (70-120)3ф</t>
  </si>
  <si>
    <t>1 ПКНТнгLS-HF-10 (150-240)3ф</t>
  </si>
  <si>
    <t>1 ПКНТнгLS-HF-10 (630)3ф</t>
  </si>
  <si>
    <t>1 ПКНТнгLS-HF-10 (800)3ф</t>
  </si>
  <si>
    <t>1 ПКНТнгLS-HF-10 (25-50)3ф М</t>
  </si>
  <si>
    <t>1 ПКНТнгLS-HF-10 (70-120)3ф М</t>
  </si>
  <si>
    <t>1 ПКНТнгLS-HF-10 (150-240)3ф М</t>
  </si>
  <si>
    <t>1 ПКНТнгLS-HF-10 (300)3ф М</t>
  </si>
  <si>
    <t>1 ПКНТнгLS-HF-10 (400)3ф М</t>
  </si>
  <si>
    <t>1 ПКНТнгLS-HF-10 (500)3ф М</t>
  </si>
  <si>
    <t>1 ПКНТнгLS-HF-10 (630)3ф М</t>
  </si>
  <si>
    <t>1 ПКНТнгLS-HF-10 (800)3ф М</t>
  </si>
  <si>
    <t>1 ПКНТнгLS-HF-10 (300)3ф</t>
  </si>
  <si>
    <t>1 ПКНТнгLS-HF-10 (400)3ф</t>
  </si>
  <si>
    <t>1 ПКНТнгLS-HF-10 (500)3ф</t>
  </si>
  <si>
    <t>КОНЦЕВЫЕ  ТЕРМОУСАЖИВАЕМЫЕ КАБЕЛЬНЫЕ МУФТЫ, не распространяющие горение, с низким выделением дыма, без галогенов, НАРУЖНОЙ УСТАНОВКИ ДЛЯ ОДНОЖИЛЬНОГО  КАБЕЛЯ С ИЗОЛЯЦИЕЙ ИЗ СШИТОГО ПОЛИЭТИЛЕНА НА НАПРЯЖЕНИЕ  6- 10кВ.</t>
  </si>
  <si>
    <t>1 ПКНТнгLS-HF-10 (25-50)</t>
  </si>
  <si>
    <t>1 ПКНТнгLS-HF-10 (70-120)</t>
  </si>
  <si>
    <t>1 ПКНТнгLS-HF-10 (150-240)</t>
  </si>
  <si>
    <t>1 ПКНТнгLS-HF-10 (300)</t>
  </si>
  <si>
    <t>1 ПКНТнгLS-HF-10 (400)</t>
  </si>
  <si>
    <t>1 ПКНТнгLS-HF-10 (500)</t>
  </si>
  <si>
    <t>1 ПКНТнгLS-HF-10 (630)</t>
  </si>
  <si>
    <t>1 ПКНТнгLS-HF-10 (800)</t>
  </si>
  <si>
    <t>1 ПКНТнгLS-HF-10 (25-50) М</t>
  </si>
  <si>
    <t>1 ПКНТнгLS-HF-10 (70-120) М</t>
  </si>
  <si>
    <t>1 ПКНТнгLS-HF-10 (150-240) М</t>
  </si>
  <si>
    <t>1 ПКНТнгLS-HF-10 (300) М</t>
  </si>
  <si>
    <t>1 ПКНТнгLS-HF-10 (400) М</t>
  </si>
  <si>
    <t>1 ПКНТнгLS-HF-10 (500) М</t>
  </si>
  <si>
    <t>1 ПКНТнгLS-HF-10 (630) М</t>
  </si>
  <si>
    <t>1 ПКНТнгLS-HF-10 (800) М</t>
  </si>
  <si>
    <t>1 ПСТб-20 (35-50)3ф М</t>
  </si>
  <si>
    <t>1 ПСТб-20 (70-120)3ф М</t>
  </si>
  <si>
    <t>1 ПСТб-20 (150-240)3ф М</t>
  </si>
  <si>
    <t>1 ПСТб-20 (300)3ф М</t>
  </si>
  <si>
    <t>1 ПСТб-20 (400)3ф М</t>
  </si>
  <si>
    <t>1 ПСТб-20 (500)3ф М</t>
  </si>
  <si>
    <t>1 ПСТб-20 (630)3ф М</t>
  </si>
  <si>
    <t>1 ПСТб-20 (800)3ф М</t>
  </si>
  <si>
    <t>1 ПСТб-20 (35-50) М</t>
  </si>
  <si>
    <t>1 ПСТб-20 (70-120) М</t>
  </si>
  <si>
    <t>1 ПСТб-20 (150-240) М</t>
  </si>
  <si>
    <t>1 ПСТб-20 (300) М</t>
  </si>
  <si>
    <t>1 ПСТб-20 (400) М</t>
  </si>
  <si>
    <t>1 ПСТб-20 (500) М</t>
  </si>
  <si>
    <t>1 ПСТб-20 (630) М</t>
  </si>
  <si>
    <t>1 ПСТб-20 (800) М</t>
  </si>
  <si>
    <t>КОНЦЕВЫЕ  ТЕРМОУСАЖИВАЕМЫЕ КАБЕЛЬНЫЕ МУФТЫ, не распространяющие горение, с низким выделением дыма, без галогенов, НА НАПРЯЖЕНИЕ 6-10кВ ВНУТРЕННЕЙ УСТАНОВКИ ДЛЯ 3-х ЖИЛЬНЫХ КАБЕЛЕЙ С БУМАЖНОЙ ИЗОЛЯЦИЕЙ В МЕТАЛЛИЧЕСКОЙ ОБОЛОЧКЕ, С БРОНЕЙ и БЕЗ БРОНИ</t>
  </si>
  <si>
    <t>КОНЦЕВЫЕ  ТЕРМОУСАЖИВАЕМЫЕ КАБЕЛЬНЫЕ МУФТЫ, не распространяющие горение, с низким выделением дыма, без галогенов, НА НАПРЯЖЕНИЕ 6-10кВ НАРУЖНОЙ УСТАНОВКИ ДЛЯ 3-х ЖИЛЬНЫХ КАБЕЛЕЙ С БУМАЖНОЙ ИЗОЛЯЦИЕЙ В МЕТАЛЛИЧЕСКОЙ ОБОЛОЧКЕ, С БРОНЕЙ и БЕЗ БРОНИ</t>
  </si>
  <si>
    <t>3 ПКВТп-10 (500)</t>
  </si>
  <si>
    <t>3 ПКВТп-10 (630)</t>
  </si>
  <si>
    <t>3 ПКВТп-10 (800)</t>
  </si>
  <si>
    <t>3 ПКВТп-10 (500) М</t>
  </si>
  <si>
    <t>3 ПКВТп-10 (630) М</t>
  </si>
  <si>
    <t>3 ПКВТп-10 (800) М</t>
  </si>
  <si>
    <t>002053</t>
  </si>
  <si>
    <t>002054</t>
  </si>
  <si>
    <t>002055</t>
  </si>
  <si>
    <t>002058</t>
  </si>
  <si>
    <t>002059</t>
  </si>
  <si>
    <t>002060</t>
  </si>
  <si>
    <r>
      <rPr>
        <sz val="12"/>
        <rFont val="Arial Narrow"/>
        <family val="2"/>
      </rPr>
      <t>Втулка  Л-255</t>
    </r>
    <r>
      <rPr>
        <sz val="11.5"/>
        <rFont val="Arial Narrow"/>
        <family val="2"/>
      </rPr>
      <t xml:space="preserve"> (уплотнительная)</t>
    </r>
  </si>
  <si>
    <r>
      <t>для кабеля с сечением жил, мм</t>
    </r>
    <r>
      <rPr>
        <b/>
        <i/>
        <vertAlign val="superscript"/>
        <sz val="9"/>
        <rFont val="Arial Narrow"/>
        <family val="2"/>
      </rPr>
      <t>2</t>
    </r>
  </si>
  <si>
    <r>
      <t xml:space="preserve">50-300 </t>
    </r>
    <r>
      <rPr>
        <b/>
        <sz val="8"/>
        <rFont val="Arial Narrow"/>
        <family val="2"/>
      </rPr>
      <t xml:space="preserve">( для кабеля с изоляцией из сшитого полиэтилена) </t>
    </r>
  </si>
  <si>
    <r>
      <t xml:space="preserve">150-800 </t>
    </r>
    <r>
      <rPr>
        <b/>
        <sz val="8"/>
        <rFont val="Arial Narrow"/>
        <family val="2"/>
      </rPr>
      <t xml:space="preserve">( для кабеля с изоляцией из сшитого полиэтилена) </t>
    </r>
  </si>
  <si>
    <t>1 ПСТ-10 (300) МКС</t>
  </si>
  <si>
    <t>1 ПСТ-10 (400) МКС</t>
  </si>
  <si>
    <t>1 ПСТ-10 (500) МКС</t>
  </si>
  <si>
    <t>1 ПСТ-10 (630) МКС</t>
  </si>
  <si>
    <t>1 ПСТ-10 (800) МКС</t>
  </si>
  <si>
    <t>3 ПСТб-20 (300) М</t>
  </si>
  <si>
    <t>3 ПСТ-20 (300) М</t>
  </si>
  <si>
    <t>3 ПСТбнгLS-HF-20 (300) М</t>
  </si>
  <si>
    <t>3 ПСТнгLS-HF-20 (300) М</t>
  </si>
  <si>
    <t>по запросу</t>
  </si>
  <si>
    <t>1 ПСТ-10 (25-50)  3ф МКС</t>
  </si>
  <si>
    <t>1 ПСТ-10 (70-120) 3ф МКС</t>
  </si>
  <si>
    <t>1 ПСТ-10 (150-240) 3ф МКС</t>
  </si>
  <si>
    <t>1 ПСТ-10 (300) 3ф МКС</t>
  </si>
  <si>
    <t>1 ПСТ-10 (400) 3ф МКС</t>
  </si>
  <si>
    <t>1 ПСТ-10 (500) 3ф МКС</t>
  </si>
  <si>
    <t>1 ПСТ-10 (630) 3ф МКС</t>
  </si>
  <si>
    <t>1 ПСТ-10 (800) 3фМКС</t>
  </si>
  <si>
    <t>УКПТО 75/20</t>
  </si>
  <si>
    <t>УКПТО 115/28</t>
  </si>
  <si>
    <t>УКПТО 130/28</t>
  </si>
  <si>
    <t>УКПТО 140/38</t>
  </si>
  <si>
    <t>УКПТО 175/55</t>
  </si>
  <si>
    <t>УКПТО 200/55</t>
  </si>
  <si>
    <t>УКПТО 210/55</t>
  </si>
  <si>
    <t>УКПТО 225/55</t>
  </si>
  <si>
    <t>УКПТО 235/55</t>
  </si>
  <si>
    <t>ООО "Электро Мастер МСК"</t>
  </si>
  <si>
    <t>109029, г.Москва,ул.Скотопрогонная,д.35 стр. 6
Отд.сбыта 8 (495) 215-01-04 
 www.elektro-master.ru    e-mail: rv@elektro-master.ru    e-mail: liudmila@elektro-master.ru</t>
  </si>
  <si>
    <t xml:space="preserve">ИНН 7722408553, КПП 770601001
Р/с 40702810600000171688 ,БИК 044525555, к/с 30101810400000000555 в Банке ПАО "Промсвязьбанк" г. Москва </t>
  </si>
  <si>
    <t xml:space="preserve">ИНН 7722408553, КПП 770601001
Р/с 40702810600000171688 ,БИК 044525555, к/с 30101810400000000555 в Банке ПАО "Промсвязьбанк" г. Москва  
</t>
  </si>
  <si>
    <t>Цена роз.</t>
  </si>
  <si>
    <t>Цена опт.</t>
  </si>
  <si>
    <t>Все цены указаны с учетом НДС 20%                           03 апреля 2024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</si>
</sst>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[$-FC19]d\ mmmm\ yyyy\ &quot;г.&quot;"/>
    <numFmt numFmtId="176" formatCode="#,##0.00\ _₽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\ [$₽-419]"/>
    <numFmt numFmtId="183" formatCode="000000"/>
    <numFmt numFmtId="184" formatCode="#,##0.00\ &quot;₽&quot;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0"/>
      <name val="Arial Cyr"/>
      <family val="0"/>
    </font>
    <font>
      <sz val="10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Cyr"/>
      <family val="0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i/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i/>
      <sz val="20"/>
      <color indexed="62"/>
      <name val="Arial Cyr"/>
      <family val="0"/>
    </font>
    <font>
      <sz val="11"/>
      <color indexed="62"/>
      <name val="Calibri"/>
      <family val="2"/>
    </font>
    <font>
      <b/>
      <sz val="16"/>
      <color indexed="10"/>
      <name val="Arial Black"/>
      <family val="2"/>
    </font>
    <font>
      <b/>
      <i/>
      <sz val="11"/>
      <name val="Arial Cyr"/>
      <family val="0"/>
    </font>
    <font>
      <b/>
      <sz val="12"/>
      <color indexed="8"/>
      <name val="Arial Narrow"/>
      <family val="2"/>
    </font>
    <font>
      <sz val="8"/>
      <name val="Calibri"/>
      <family val="2"/>
    </font>
    <font>
      <b/>
      <u val="single"/>
      <sz val="12"/>
      <color indexed="18"/>
      <name val="Calibri"/>
      <family val="2"/>
    </font>
    <font>
      <b/>
      <sz val="14"/>
      <name val="Arial Narrow"/>
      <family val="2"/>
    </font>
    <font>
      <b/>
      <sz val="11"/>
      <name val="Calibri"/>
      <family val="2"/>
    </font>
    <font>
      <b/>
      <vertAlign val="superscript"/>
      <sz val="10"/>
      <name val="Arial Narrow"/>
      <family val="2"/>
    </font>
    <font>
      <b/>
      <sz val="10"/>
      <name val="Calibri"/>
      <family val="2"/>
    </font>
    <font>
      <b/>
      <u val="single"/>
      <sz val="8"/>
      <name val="Arial Cyr"/>
      <family val="0"/>
    </font>
    <font>
      <b/>
      <sz val="9"/>
      <name val="Calibri"/>
      <family val="2"/>
    </font>
    <font>
      <b/>
      <vertAlign val="superscript"/>
      <sz val="12"/>
      <name val="Arial Narrow"/>
      <family val="2"/>
    </font>
    <font>
      <b/>
      <sz val="10.5"/>
      <name val="Arial Narrow"/>
      <family val="2"/>
    </font>
    <font>
      <b/>
      <sz val="11"/>
      <name val="Arial Narrow"/>
      <family val="2"/>
    </font>
    <font>
      <b/>
      <sz val="13"/>
      <name val="Arial Cyr"/>
      <family val="0"/>
    </font>
    <font>
      <b/>
      <i/>
      <sz val="11"/>
      <name val="Calibri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.5"/>
      <name val="Arial Narrow"/>
      <family val="2"/>
    </font>
    <font>
      <b/>
      <i/>
      <vertAlign val="superscript"/>
      <sz val="9"/>
      <name val="Arial Narrow"/>
      <family val="2"/>
    </font>
    <font>
      <b/>
      <i/>
      <sz val="9"/>
      <name val="Calibri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u val="single"/>
      <sz val="12"/>
      <color indexed="62"/>
      <name val="Arial Black"/>
      <family val="2"/>
    </font>
    <font>
      <b/>
      <u val="single"/>
      <sz val="12"/>
      <color indexed="62"/>
      <name val="Calibri"/>
      <family val="2"/>
    </font>
    <font>
      <b/>
      <u val="single"/>
      <sz val="12"/>
      <color indexed="62"/>
      <name val="Arial Narrow"/>
      <family val="2"/>
    </font>
    <font>
      <b/>
      <u val="single"/>
      <sz val="12"/>
      <color indexed="30"/>
      <name val="Calibri"/>
      <family val="2"/>
    </font>
    <font>
      <b/>
      <u val="single"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u val="single"/>
      <sz val="12"/>
      <color theme="4" tint="-0.24997000396251678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12"/>
      <color rgb="FF0070C0"/>
      <name val="Calibri"/>
      <family val="2"/>
    </font>
    <font>
      <b/>
      <u val="single"/>
      <sz val="12"/>
      <color theme="4" tint="-0.24997000396251678"/>
      <name val="Arial Narrow"/>
      <family val="2"/>
    </font>
    <font>
      <b/>
      <u val="single"/>
      <sz val="12"/>
      <color theme="4" tint="-0.24997000396251678"/>
      <name val="Arial Black"/>
      <family val="2"/>
    </font>
    <font>
      <b/>
      <sz val="12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56"/>
      </top>
      <bottom/>
    </border>
    <border>
      <left/>
      <right style="double">
        <color indexed="56"/>
      </right>
      <top style="double">
        <color indexed="56"/>
      </top>
      <bottom/>
    </border>
    <border>
      <left style="double">
        <color indexed="56"/>
      </left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>
        <color indexed="56"/>
      </left>
      <right/>
      <top style="double">
        <color indexed="56"/>
      </top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 style="double"/>
    </border>
    <border>
      <left/>
      <right/>
      <top/>
      <bottom style="double"/>
    </border>
    <border>
      <left/>
      <right style="double">
        <color indexed="56"/>
      </right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56"/>
      </left>
      <right/>
      <top>
        <color indexed="63"/>
      </top>
      <bottom style="double"/>
    </border>
    <border>
      <left/>
      <right style="double">
        <color indexed="56"/>
      </right>
      <top>
        <color indexed="63"/>
      </top>
      <bottom style="double"/>
    </border>
    <border>
      <left style="double">
        <color indexed="56"/>
      </left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>
        <color indexed="56"/>
      </right>
      <top style="double"/>
      <bottom/>
    </border>
    <border>
      <left style="double">
        <color indexed="56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>
        <color indexed="56"/>
      </right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>
        <color indexed="56"/>
      </left>
      <right/>
      <top style="double"/>
      <bottom style="double"/>
    </border>
    <border>
      <left/>
      <right style="double">
        <color indexed="56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>
        <color indexed="63"/>
      </right>
      <top style="thin"/>
      <bottom/>
    </border>
    <border>
      <left style="double">
        <color indexed="56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5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/>
    </xf>
    <xf numFmtId="0" fontId="27" fillId="0" borderId="14" xfId="0" applyFont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 vertical="center" wrapText="1"/>
    </xf>
    <xf numFmtId="0" fontId="8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169" fontId="9" fillId="33" borderId="13" xfId="0" applyNumberFormat="1" applyFont="1" applyFill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4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0" fillId="34" borderId="0" xfId="0" applyFill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 shrinkToFit="1"/>
    </xf>
    <xf numFmtId="174" fontId="9" fillId="33" borderId="20" xfId="0" applyNumberFormat="1" applyFont="1" applyFill="1" applyBorder="1" applyAlignment="1">
      <alignment horizontal="center" vertical="center" wrapText="1"/>
    </xf>
    <xf numFmtId="16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174" fontId="14" fillId="33" borderId="13" xfId="0" applyNumberFormat="1" applyFont="1" applyFill="1" applyBorder="1" applyAlignment="1">
      <alignment horizontal="center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174" fontId="9" fillId="33" borderId="13" xfId="0" applyNumberFormat="1" applyFont="1" applyFill="1" applyBorder="1" applyAlignment="1">
      <alignment/>
    </xf>
    <xf numFmtId="0" fontId="38" fillId="0" borderId="24" xfId="0" applyFont="1" applyBorder="1" applyAlignment="1">
      <alignment horizontal="center" vertical="center" wrapText="1"/>
    </xf>
    <xf numFmtId="174" fontId="38" fillId="0" borderId="24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169" fontId="9" fillId="0" borderId="24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 shrinkToFit="1"/>
    </xf>
    <xf numFmtId="0" fontId="8" fillId="33" borderId="0" xfId="0" applyFont="1" applyFill="1" applyBorder="1" applyAlignment="1">
      <alignment horizontal="left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9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169" fontId="4" fillId="33" borderId="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top" wrapText="1"/>
    </xf>
    <xf numFmtId="169" fontId="6" fillId="33" borderId="18" xfId="0" applyNumberFormat="1" applyFont="1" applyFill="1" applyBorder="1" applyAlignment="1">
      <alignment horizontal="center" vertical="top" wrapText="1"/>
    </xf>
    <xf numFmtId="169" fontId="9" fillId="33" borderId="13" xfId="0" applyNumberFormat="1" applyFont="1" applyFill="1" applyBorder="1" applyAlignment="1">
      <alignment horizontal="center"/>
    </xf>
    <xf numFmtId="169" fontId="9" fillId="33" borderId="20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0" fontId="6" fillId="33" borderId="14" xfId="0" applyFont="1" applyFill="1" applyBorder="1" applyAlignment="1">
      <alignment horizontal="center" vertical="top" wrapText="1"/>
    </xf>
    <xf numFmtId="169" fontId="9" fillId="33" borderId="26" xfId="0" applyNumberFormat="1" applyFont="1" applyFill="1" applyBorder="1" applyAlignment="1">
      <alignment horizontal="center" vertical="center" wrapText="1"/>
    </xf>
    <xf numFmtId="169" fontId="9" fillId="33" borderId="2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174" fontId="9" fillId="33" borderId="13" xfId="0" applyNumberFormat="1" applyFont="1" applyFill="1" applyBorder="1" applyAlignment="1">
      <alignment horizontal="center" vertical="center" wrapText="1"/>
    </xf>
    <xf numFmtId="169" fontId="9" fillId="33" borderId="14" xfId="0" applyNumberFormat="1" applyFont="1" applyFill="1" applyBorder="1" applyAlignment="1">
      <alignment horizontal="center" vertical="center" wrapText="1"/>
    </xf>
    <xf numFmtId="169" fontId="9" fillId="33" borderId="28" xfId="0" applyNumberFormat="1" applyFont="1" applyFill="1" applyBorder="1" applyAlignment="1">
      <alignment horizontal="center" vertical="center" wrapText="1"/>
    </xf>
    <xf numFmtId="169" fontId="9" fillId="33" borderId="19" xfId="0" applyNumberFormat="1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horizontal="center" vertical="center" wrapText="1"/>
    </xf>
    <xf numFmtId="174" fontId="9" fillId="33" borderId="28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174" fontId="9" fillId="33" borderId="13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vertical="center" wrapText="1"/>
    </xf>
    <xf numFmtId="174" fontId="9" fillId="33" borderId="13" xfId="0" applyNumberFormat="1" applyFont="1" applyFill="1" applyBorder="1" applyAlignment="1">
      <alignment horizontal="center" vertical="center"/>
    </xf>
    <xf numFmtId="168" fontId="9" fillId="33" borderId="20" xfId="0" applyNumberFormat="1" applyFont="1" applyFill="1" applyBorder="1" applyAlignment="1">
      <alignment horizontal="center" wrapText="1"/>
    </xf>
    <xf numFmtId="174" fontId="9" fillId="33" borderId="13" xfId="0" applyNumberFormat="1" applyFont="1" applyFill="1" applyBorder="1" applyAlignment="1">
      <alignment horizontal="center" wrapText="1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 shrinkToFit="1"/>
    </xf>
    <xf numFmtId="0" fontId="9" fillId="22" borderId="18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 shrinkToFit="1"/>
    </xf>
    <xf numFmtId="169" fontId="9" fillId="33" borderId="14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9" fontId="9" fillId="33" borderId="24" xfId="0" applyNumberFormat="1" applyFont="1" applyFill="1" applyBorder="1" applyAlignment="1">
      <alignment horizontal="center" vertical="center" wrapText="1"/>
    </xf>
    <xf numFmtId="169" fontId="9" fillId="33" borderId="14" xfId="0" applyNumberFormat="1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69" fontId="9" fillId="33" borderId="13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 shrinkToFit="1"/>
    </xf>
    <xf numFmtId="0" fontId="14" fillId="33" borderId="13" xfId="0" applyFont="1" applyFill="1" applyBorder="1" applyAlignment="1">
      <alignment horizontal="center" vertical="center" wrapText="1"/>
    </xf>
    <xf numFmtId="169" fontId="9" fillId="33" borderId="14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horizontal="center" vertical="center" wrapText="1"/>
    </xf>
    <xf numFmtId="169" fontId="9" fillId="33" borderId="13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Border="1" applyAlignment="1">
      <alignment horizontal="center" vertical="center" wrapText="1"/>
    </xf>
    <xf numFmtId="169" fontId="9" fillId="0" borderId="18" xfId="0" applyNumberFormat="1" applyFont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/>
    </xf>
    <xf numFmtId="174" fontId="9" fillId="33" borderId="13" xfId="0" applyNumberFormat="1" applyFont="1" applyFill="1" applyBorder="1" applyAlignment="1">
      <alignment horizontal="center" vertical="center" wrapText="1"/>
    </xf>
    <xf numFmtId="174" fontId="9" fillId="33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shrinkToFit="1"/>
    </xf>
    <xf numFmtId="0" fontId="8" fillId="0" borderId="29" xfId="0" applyFont="1" applyBorder="1" applyAlignment="1">
      <alignment horizontal="left" vertical="center" wrapText="1" shrinkToFit="1"/>
    </xf>
    <xf numFmtId="0" fontId="86" fillId="0" borderId="12" xfId="42" applyFont="1" applyBorder="1" applyAlignment="1" applyProtection="1">
      <alignment horizontal="center" wrapText="1"/>
      <protection/>
    </xf>
    <xf numFmtId="0" fontId="86" fillId="0" borderId="0" xfId="42" applyFont="1" applyBorder="1" applyAlignment="1" applyProtection="1">
      <alignment horizontal="center" wrapText="1"/>
      <protection/>
    </xf>
    <xf numFmtId="0" fontId="86" fillId="0" borderId="30" xfId="42" applyFont="1" applyBorder="1" applyAlignment="1" applyProtection="1">
      <alignment horizontal="center" wrapText="1"/>
      <protection/>
    </xf>
    <xf numFmtId="0" fontId="86" fillId="0" borderId="12" xfId="42" applyFont="1" applyBorder="1" applyAlignment="1" applyProtection="1">
      <alignment horizontal="center" wrapText="1"/>
      <protection locked="0"/>
    </xf>
    <xf numFmtId="0" fontId="86" fillId="0" borderId="0" xfId="42" applyFont="1" applyBorder="1" applyAlignment="1" applyProtection="1">
      <alignment horizontal="center" wrapText="1"/>
      <protection locked="0"/>
    </xf>
    <xf numFmtId="0" fontId="86" fillId="0" borderId="30" xfId="42" applyFont="1" applyBorder="1" applyAlignment="1" applyProtection="1">
      <alignment horizontal="center" wrapText="1"/>
      <protection locked="0"/>
    </xf>
    <xf numFmtId="0" fontId="86" fillId="0" borderId="12" xfId="42" applyFont="1" applyBorder="1" applyAlignment="1" applyProtection="1">
      <alignment horizontal="center"/>
      <protection/>
    </xf>
    <xf numFmtId="0" fontId="86" fillId="0" borderId="0" xfId="42" applyFont="1" applyBorder="1" applyAlignment="1" applyProtection="1">
      <alignment horizontal="center"/>
      <protection/>
    </xf>
    <xf numFmtId="0" fontId="86" fillId="0" borderId="30" xfId="42" applyFont="1" applyBorder="1" applyAlignment="1" applyProtection="1">
      <alignment horizontal="center"/>
      <protection/>
    </xf>
    <xf numFmtId="0" fontId="87" fillId="0" borderId="12" xfId="42" applyFont="1" applyBorder="1" applyAlignment="1" applyProtection="1">
      <alignment horizontal="center" wrapText="1"/>
      <protection/>
    </xf>
    <xf numFmtId="0" fontId="87" fillId="0" borderId="0" xfId="42" applyFont="1" applyBorder="1" applyAlignment="1" applyProtection="1">
      <alignment horizontal="center" wrapText="1"/>
      <protection/>
    </xf>
    <xf numFmtId="0" fontId="87" fillId="0" borderId="30" xfId="42" applyFont="1" applyBorder="1" applyAlignment="1" applyProtection="1">
      <alignment horizontal="center" wrapText="1"/>
      <protection/>
    </xf>
    <xf numFmtId="0" fontId="87" fillId="0" borderId="16" xfId="42" applyFont="1" applyBorder="1" applyAlignment="1" applyProtection="1">
      <alignment horizontal="center"/>
      <protection/>
    </xf>
    <xf numFmtId="0" fontId="87" fillId="0" borderId="0" xfId="42" applyFont="1" applyBorder="1" applyAlignment="1" applyProtection="1">
      <alignment horizontal="center"/>
      <protection/>
    </xf>
    <xf numFmtId="0" fontId="87" fillId="0" borderId="31" xfId="42" applyFont="1" applyBorder="1" applyAlignment="1" applyProtection="1">
      <alignment horizontal="center"/>
      <protection/>
    </xf>
    <xf numFmtId="0" fontId="86" fillId="0" borderId="32" xfId="42" applyFont="1" applyBorder="1" applyAlignment="1" applyProtection="1">
      <alignment horizontal="center"/>
      <protection/>
    </xf>
    <xf numFmtId="0" fontId="86" fillId="0" borderId="29" xfId="42" applyFont="1" applyBorder="1" applyAlignment="1" applyProtection="1">
      <alignment horizontal="center"/>
      <protection/>
    </xf>
    <xf numFmtId="0" fontId="86" fillId="0" borderId="33" xfId="42" applyFont="1" applyBorder="1" applyAlignment="1" applyProtection="1">
      <alignment horizontal="center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86" fillId="0" borderId="34" xfId="42" applyFont="1" applyBorder="1" applyAlignment="1" applyProtection="1">
      <alignment horizontal="center" wrapText="1"/>
      <protection/>
    </xf>
    <xf numFmtId="0" fontId="86" fillId="0" borderId="35" xfId="42" applyFont="1" applyBorder="1" applyAlignment="1" applyProtection="1">
      <alignment horizontal="center" wrapText="1"/>
      <protection/>
    </xf>
    <xf numFmtId="0" fontId="86" fillId="0" borderId="36" xfId="42" applyFont="1" applyBorder="1" applyAlignment="1" applyProtection="1">
      <alignment horizontal="center" wrapText="1"/>
      <protection/>
    </xf>
    <xf numFmtId="0" fontId="88" fillId="0" borderId="34" xfId="42" applyFont="1" applyBorder="1" applyAlignment="1" applyProtection="1">
      <alignment horizontal="center" wrapText="1"/>
      <protection/>
    </xf>
    <xf numFmtId="0" fontId="88" fillId="0" borderId="35" xfId="42" applyFont="1" applyBorder="1" applyAlignment="1" applyProtection="1">
      <alignment horizontal="center" wrapText="1"/>
      <protection/>
    </xf>
    <xf numFmtId="0" fontId="88" fillId="0" borderId="36" xfId="42" applyFont="1" applyBorder="1" applyAlignment="1" applyProtection="1">
      <alignment horizontal="center" wrapText="1"/>
      <protection/>
    </xf>
    <xf numFmtId="14" fontId="0" fillId="0" borderId="0" xfId="0" applyNumberForma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2" fillId="0" borderId="37" xfId="0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0" fontId="22" fillId="0" borderId="39" xfId="0" applyFont="1" applyBorder="1" applyAlignment="1">
      <alignment horizontal="center" wrapText="1"/>
    </xf>
    <xf numFmtId="0" fontId="8" fillId="0" borderId="16" xfId="0" applyFont="1" applyBorder="1" applyAlignment="1">
      <alignment horizontal="left" vertical="center" wrapText="1" shrinkToFi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9" fillId="0" borderId="31" xfId="42" applyFont="1" applyBorder="1" applyAlignment="1" applyProtection="1">
      <alignment horizontal="center"/>
      <protection/>
    </xf>
    <xf numFmtId="0" fontId="89" fillId="0" borderId="45" xfId="42" applyFont="1" applyBorder="1" applyAlignment="1" applyProtection="1">
      <alignment horizontal="center"/>
      <protection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90" fillId="0" borderId="43" xfId="0" applyFont="1" applyBorder="1" applyAlignment="1">
      <alignment horizontal="center" wrapText="1"/>
    </xf>
    <xf numFmtId="0" fontId="90" fillId="0" borderId="41" xfId="0" applyFont="1" applyBorder="1" applyAlignment="1">
      <alignment horizontal="center" wrapText="1"/>
    </xf>
    <xf numFmtId="0" fontId="90" fillId="0" borderId="44" xfId="0" applyFont="1" applyBorder="1" applyAlignment="1">
      <alignment horizontal="center" wrapText="1"/>
    </xf>
    <xf numFmtId="0" fontId="21" fillId="0" borderId="43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 wrapText="1"/>
    </xf>
    <xf numFmtId="0" fontId="21" fillId="0" borderId="44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14" fontId="0" fillId="33" borderId="0" xfId="0" applyNumberFormat="1" applyFill="1" applyBorder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90" fillId="36" borderId="43" xfId="0" applyFont="1" applyFill="1" applyBorder="1" applyAlignment="1">
      <alignment horizontal="center" wrapText="1"/>
    </xf>
    <xf numFmtId="0" fontId="90" fillId="36" borderId="41" xfId="0" applyFont="1" applyFill="1" applyBorder="1" applyAlignment="1">
      <alignment horizontal="center" wrapText="1"/>
    </xf>
    <xf numFmtId="0" fontId="70" fillId="33" borderId="13" xfId="42" applyFill="1" applyBorder="1" applyAlignment="1" applyProtection="1">
      <alignment horizontal="center" vertical="center" wrapText="1"/>
      <protection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6" fillId="33" borderId="46" xfId="0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 shrinkToFit="1"/>
    </xf>
    <xf numFmtId="0" fontId="8" fillId="33" borderId="0" xfId="0" applyFont="1" applyFill="1" applyBorder="1" applyAlignment="1">
      <alignment horizontal="left" vertical="center" wrapText="1" shrinkToFit="1"/>
    </xf>
    <xf numFmtId="0" fontId="8" fillId="33" borderId="29" xfId="0" applyFont="1" applyFill="1" applyBorder="1" applyAlignment="1">
      <alignment horizontal="left" vertical="center" wrapText="1" shrinkToFi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41" xfId="0" applyFont="1" applyFill="1" applyBorder="1" applyAlignment="1">
      <alignment horizontal="center" vertical="center"/>
    </xf>
    <xf numFmtId="174" fontId="9" fillId="33" borderId="14" xfId="0" applyNumberFormat="1" applyFont="1" applyFill="1" applyBorder="1" applyAlignment="1">
      <alignment horizontal="center" vertical="center" wrapText="1" shrinkToFit="1"/>
    </xf>
    <xf numFmtId="174" fontId="9" fillId="33" borderId="18" xfId="0" applyNumberFormat="1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 shrinkToFit="1"/>
    </xf>
    <xf numFmtId="174" fontId="9" fillId="33" borderId="14" xfId="0" applyNumberFormat="1" applyFont="1" applyFill="1" applyBorder="1" applyAlignment="1">
      <alignment horizontal="center" vertical="center" wrapText="1"/>
    </xf>
    <xf numFmtId="174" fontId="9" fillId="33" borderId="18" xfId="0" applyNumberFormat="1" applyFont="1" applyFill="1" applyBorder="1" applyAlignment="1">
      <alignment horizontal="center" vertical="center" wrapText="1"/>
    </xf>
    <xf numFmtId="174" fontId="9" fillId="33" borderId="13" xfId="0" applyNumberFormat="1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174" fontId="9" fillId="33" borderId="13" xfId="0" applyNumberFormat="1" applyFont="1" applyFill="1" applyBorder="1" applyAlignment="1">
      <alignment horizontal="center" vertical="center"/>
    </xf>
    <xf numFmtId="174" fontId="9" fillId="33" borderId="14" xfId="0" applyNumberFormat="1" applyFont="1" applyFill="1" applyBorder="1" applyAlignment="1">
      <alignment horizontal="center" vertical="center"/>
    </xf>
    <xf numFmtId="174" fontId="9" fillId="33" borderId="18" xfId="0" applyNumberFormat="1" applyFont="1" applyFill="1" applyBorder="1" applyAlignment="1">
      <alignment horizontal="center" vertical="center"/>
    </xf>
    <xf numFmtId="169" fontId="9" fillId="33" borderId="14" xfId="0" applyNumberFormat="1" applyFont="1" applyFill="1" applyBorder="1" applyAlignment="1">
      <alignment horizontal="center" vertical="center" wrapText="1"/>
    </xf>
    <xf numFmtId="169" fontId="9" fillId="33" borderId="18" xfId="0" applyNumberFormat="1" applyFont="1" applyFill="1" applyBorder="1" applyAlignment="1">
      <alignment horizontal="center" vertical="center" wrapText="1"/>
    </xf>
    <xf numFmtId="174" fontId="9" fillId="33" borderId="13" xfId="0" applyNumberFormat="1" applyFont="1" applyFill="1" applyBorder="1" applyAlignment="1">
      <alignment horizontal="center" vertical="center" wrapText="1"/>
    </xf>
    <xf numFmtId="174" fontId="9" fillId="33" borderId="13" xfId="43" applyNumberFormat="1" applyFont="1" applyFill="1" applyBorder="1" applyAlignment="1">
      <alignment horizontal="center" vertical="center" wrapText="1"/>
    </xf>
    <xf numFmtId="169" fontId="9" fillId="33" borderId="17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/>
    </xf>
    <xf numFmtId="169" fontId="9" fillId="33" borderId="13" xfId="0" applyNumberFormat="1" applyFont="1" applyFill="1" applyBorder="1" applyAlignment="1">
      <alignment horizontal="center" vertical="center" wrapText="1"/>
    </xf>
    <xf numFmtId="169" fontId="9" fillId="33" borderId="13" xfId="0" applyNumberFormat="1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wrapText="1"/>
    </xf>
    <xf numFmtId="0" fontId="14" fillId="33" borderId="13" xfId="0" applyFont="1" applyFill="1" applyBorder="1" applyAlignment="1">
      <alignment horizontal="center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4" fontId="9" fillId="33" borderId="17" xfId="0" applyNumberFormat="1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74" fontId="9" fillId="33" borderId="28" xfId="0" applyNumberFormat="1" applyFont="1" applyFill="1" applyBorder="1" applyAlignment="1">
      <alignment horizontal="center" vertical="center" wrapText="1"/>
    </xf>
    <xf numFmtId="174" fontId="9" fillId="33" borderId="49" xfId="0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wrapText="1"/>
    </xf>
    <xf numFmtId="0" fontId="29" fillId="33" borderId="2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174" fontId="9" fillId="33" borderId="17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 shrinkToFit="1"/>
    </xf>
    <xf numFmtId="0" fontId="10" fillId="33" borderId="19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35" fillId="37" borderId="13" xfId="0" applyFont="1" applyFill="1" applyBorder="1" applyAlignment="1">
      <alignment horizontal="center" vertical="center" wrapText="1"/>
    </xf>
    <xf numFmtId="0" fontId="70" fillId="37" borderId="13" xfId="42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26" fillId="33" borderId="4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91" fillId="33" borderId="14" xfId="0" applyFont="1" applyFill="1" applyBorder="1" applyAlignment="1">
      <alignment horizontal="center" vertical="center" wrapText="1"/>
    </xf>
    <xf numFmtId="0" fontId="91" fillId="33" borderId="18" xfId="0" applyFont="1" applyFill="1" applyBorder="1" applyAlignment="1">
      <alignment horizontal="center" vertical="center" wrapText="1"/>
    </xf>
    <xf numFmtId="0" fontId="91" fillId="33" borderId="17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0" fillId="18" borderId="27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52" xfId="0" applyFont="1" applyFill="1" applyBorder="1" applyAlignment="1">
      <alignment horizontal="center" vertical="center" wrapText="1"/>
    </xf>
    <xf numFmtId="0" fontId="10" fillId="18" borderId="53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12" fillId="33" borderId="50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 shrinkToFit="1"/>
    </xf>
    <xf numFmtId="0" fontId="33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wrapText="1"/>
    </xf>
    <xf numFmtId="0" fontId="29" fillId="33" borderId="18" xfId="0" applyFont="1" applyFill="1" applyBorder="1" applyAlignment="1">
      <alignment horizontal="center" wrapText="1"/>
    </xf>
    <xf numFmtId="0" fontId="34" fillId="33" borderId="14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70" fillId="33" borderId="14" xfId="42" applyFill="1" applyBorder="1" applyAlignment="1" applyProtection="1">
      <alignment horizontal="center" vertical="center" wrapText="1"/>
      <protection/>
    </xf>
    <xf numFmtId="0" fontId="70" fillId="33" borderId="18" xfId="42" applyFill="1" applyBorder="1" applyAlignment="1" applyProtection="1">
      <alignment horizontal="center" vertical="center" wrapText="1"/>
      <protection/>
    </xf>
    <xf numFmtId="0" fontId="29" fillId="18" borderId="14" xfId="0" applyFont="1" applyFill="1" applyBorder="1" applyAlignment="1">
      <alignment horizontal="center" vertical="center" wrapText="1"/>
    </xf>
    <xf numFmtId="0" fontId="29" fillId="18" borderId="1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8" borderId="20" xfId="0" applyFont="1" applyFill="1" applyBorder="1" applyAlignment="1">
      <alignment horizontal="center" vertical="center" wrapText="1"/>
    </xf>
    <xf numFmtId="0" fontId="91" fillId="33" borderId="28" xfId="0" applyFont="1" applyFill="1" applyBorder="1" applyAlignment="1">
      <alignment horizontal="center" vertical="center" wrapText="1"/>
    </xf>
    <xf numFmtId="0" fontId="91" fillId="33" borderId="49" xfId="0" applyFont="1" applyFill="1" applyBorder="1" applyAlignment="1">
      <alignment horizontal="center" vertical="center" wrapText="1"/>
    </xf>
    <xf numFmtId="0" fontId="91" fillId="33" borderId="23" xfId="0" applyFont="1" applyFill="1" applyBorder="1" applyAlignment="1">
      <alignment horizontal="center" vertical="center" wrapText="1"/>
    </xf>
    <xf numFmtId="0" fontId="10" fillId="18" borderId="14" xfId="0" applyFont="1" applyFill="1" applyBorder="1" applyAlignment="1">
      <alignment horizontal="center" vertical="center" wrapText="1" shrinkToFit="1"/>
    </xf>
    <xf numFmtId="0" fontId="10" fillId="18" borderId="18" xfId="0" applyFont="1" applyFill="1" applyBorder="1" applyAlignment="1">
      <alignment horizontal="center" vertical="center" wrapText="1" shrinkToFit="1"/>
    </xf>
    <xf numFmtId="0" fontId="70" fillId="33" borderId="14" xfId="42" applyFill="1" applyBorder="1" applyAlignment="1" applyProtection="1">
      <alignment horizontal="center" vertical="center" wrapText="1" shrinkToFit="1"/>
      <protection/>
    </xf>
    <xf numFmtId="0" fontId="70" fillId="33" borderId="18" xfId="42" applyFill="1" applyBorder="1" applyAlignment="1" applyProtection="1">
      <alignment horizontal="center" vertical="center" wrapText="1" shrinkToFit="1"/>
      <protection/>
    </xf>
    <xf numFmtId="0" fontId="23" fillId="33" borderId="4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wrapText="1"/>
    </xf>
    <xf numFmtId="0" fontId="29" fillId="18" borderId="20" xfId="0" applyFont="1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29" fillId="33" borderId="17" xfId="0" applyFont="1" applyFill="1" applyBorder="1" applyAlignment="1">
      <alignment horizontal="center" wrapText="1"/>
    </xf>
    <xf numFmtId="0" fontId="7" fillId="18" borderId="1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69" fontId="9" fillId="0" borderId="13" xfId="0" applyNumberFormat="1" applyFont="1" applyFill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2" fillId="38" borderId="13" xfId="0" applyFont="1" applyFill="1" applyBorder="1" applyAlignment="1">
      <alignment horizontal="center" vertical="center"/>
    </xf>
    <xf numFmtId="0" fontId="70" fillId="38" borderId="14" xfId="42" applyFill="1" applyBorder="1" applyAlignment="1" applyProtection="1">
      <alignment horizontal="center" vertical="center"/>
      <protection/>
    </xf>
    <xf numFmtId="0" fontId="70" fillId="38" borderId="18" xfId="42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 shrinkToFit="1"/>
    </xf>
    <xf numFmtId="0" fontId="8" fillId="33" borderId="20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9" fillId="22" borderId="14" xfId="0" applyFont="1" applyFill="1" applyBorder="1" applyAlignment="1">
      <alignment horizontal="center" vertical="center" wrapText="1"/>
    </xf>
    <xf numFmtId="0" fontId="9" fillId="22" borderId="18" xfId="0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horizontal="center" vertical="center" wrapText="1"/>
    </xf>
    <xf numFmtId="0" fontId="14" fillId="22" borderId="14" xfId="0" applyFont="1" applyFill="1" applyBorder="1" applyAlignment="1">
      <alignment horizontal="center" vertical="center" wrapText="1"/>
    </xf>
    <xf numFmtId="0" fontId="14" fillId="22" borderId="18" xfId="0" applyFont="1" applyFill="1" applyBorder="1" applyAlignment="1">
      <alignment horizontal="center" vertical="center" wrapText="1"/>
    </xf>
    <xf numFmtId="0" fontId="14" fillId="22" borderId="17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22" borderId="20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16" fillId="39" borderId="13" xfId="0" applyFont="1" applyFill="1" applyBorder="1" applyAlignment="1">
      <alignment horizontal="center" wrapText="1"/>
    </xf>
    <xf numFmtId="0" fontId="70" fillId="39" borderId="14" xfId="42" applyFill="1" applyBorder="1" applyAlignment="1" applyProtection="1">
      <alignment horizontal="center" wrapText="1"/>
      <protection/>
    </xf>
    <xf numFmtId="0" fontId="70" fillId="39" borderId="18" xfId="42" applyFill="1" applyBorder="1" applyAlignment="1" applyProtection="1">
      <alignment horizontal="center" wrapText="1"/>
      <protection/>
    </xf>
    <xf numFmtId="0" fontId="10" fillId="33" borderId="50" xfId="0" applyFont="1" applyFill="1" applyBorder="1" applyAlignment="1">
      <alignment horizontal="center" vertical="center" wrapText="1" shrinkToFit="1"/>
    </xf>
    <xf numFmtId="0" fontId="10" fillId="33" borderId="22" xfId="0" applyFont="1" applyFill="1" applyBorder="1" applyAlignment="1">
      <alignment horizontal="center" vertical="center" wrapText="1" shrinkToFit="1"/>
    </xf>
    <xf numFmtId="0" fontId="10" fillId="33" borderId="51" xfId="0" applyFont="1" applyFill="1" applyBorder="1" applyAlignment="1">
      <alignment horizontal="center" vertical="center" wrapText="1" shrinkToFit="1"/>
    </xf>
    <xf numFmtId="0" fontId="10" fillId="33" borderId="52" xfId="0" applyFont="1" applyFill="1" applyBorder="1" applyAlignment="1">
      <alignment horizontal="center" vertical="center" wrapText="1" shrinkToFit="1"/>
    </xf>
    <xf numFmtId="0" fontId="10" fillId="33" borderId="53" xfId="0" applyFont="1" applyFill="1" applyBorder="1" applyAlignment="1">
      <alignment horizontal="center" vertical="center" wrapText="1" shrinkToFit="1"/>
    </xf>
    <xf numFmtId="0" fontId="10" fillId="33" borderId="54" xfId="0" applyFont="1" applyFill="1" applyBorder="1" applyAlignment="1">
      <alignment horizontal="center" vertical="center" wrapText="1" shrinkToFi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18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70" fillId="40" borderId="14" xfId="42" applyFill="1" applyBorder="1" applyAlignment="1" applyProtection="1">
      <alignment horizontal="center" vertical="center" wrapText="1"/>
      <protection/>
    </xf>
    <xf numFmtId="0" fontId="70" fillId="40" borderId="18" xfId="42" applyFill="1" applyBorder="1" applyAlignment="1" applyProtection="1">
      <alignment horizontal="center" vertical="center" wrapText="1"/>
      <protection/>
    </xf>
    <xf numFmtId="169" fontId="9" fillId="0" borderId="14" xfId="0" applyNumberFormat="1" applyFont="1" applyBorder="1" applyAlignment="1">
      <alignment horizontal="center" vertical="center" wrapText="1"/>
    </xf>
    <xf numFmtId="169" fontId="9" fillId="0" borderId="18" xfId="0" applyNumberFormat="1" applyFont="1" applyBorder="1" applyAlignment="1">
      <alignment horizontal="center" vertical="center" wrapText="1"/>
    </xf>
    <xf numFmtId="169" fontId="9" fillId="0" borderId="17" xfId="0" applyNumberFormat="1" applyFont="1" applyBorder="1" applyAlignment="1">
      <alignment horizontal="center" vertical="center" wrapText="1"/>
    </xf>
    <xf numFmtId="169" fontId="9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2" fillId="41" borderId="13" xfId="0" applyFont="1" applyFill="1" applyBorder="1" applyAlignment="1">
      <alignment horizontal="center" vertical="center"/>
    </xf>
    <xf numFmtId="0" fontId="70" fillId="41" borderId="14" xfId="42" applyFill="1" applyBorder="1" applyAlignment="1" applyProtection="1">
      <alignment horizontal="center" vertical="center"/>
      <protection/>
    </xf>
    <xf numFmtId="0" fontId="70" fillId="41" borderId="18" xfId="42" applyFill="1" applyBorder="1" applyAlignment="1" applyProtection="1">
      <alignment horizontal="center" vertical="center"/>
      <protection/>
    </xf>
    <xf numFmtId="0" fontId="70" fillId="35" borderId="14" xfId="42" applyFill="1" applyBorder="1" applyAlignment="1" applyProtection="1">
      <alignment horizontal="center" vertical="center"/>
      <protection/>
    </xf>
    <xf numFmtId="0" fontId="70" fillId="35" borderId="18" xfId="42" applyFill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9" fillId="39" borderId="59" xfId="42" applyFont="1" applyFill="1" applyBorder="1" applyAlignment="1" applyProtection="1">
      <alignment horizontal="center" wrapText="1"/>
      <protection/>
    </xf>
    <xf numFmtId="0" fontId="9" fillId="39" borderId="60" xfId="42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 wrapText="1"/>
    </xf>
    <xf numFmtId="16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9" fillId="33" borderId="5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 shrinkToFit="1"/>
    </xf>
    <xf numFmtId="0" fontId="5" fillId="22" borderId="17" xfId="0" applyFont="1" applyFill="1" applyBorder="1" applyAlignment="1">
      <alignment horizontal="center" vertical="center" wrapText="1" shrinkToFit="1"/>
    </xf>
    <xf numFmtId="0" fontId="5" fillId="22" borderId="13" xfId="0" applyFont="1" applyFill="1" applyBorder="1" applyAlignment="1">
      <alignment horizontal="center" vertical="center" wrapText="1" shrinkToFit="1"/>
    </xf>
    <xf numFmtId="169" fontId="9" fillId="22" borderId="13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76" fontId="9" fillId="0" borderId="18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0" fontId="14" fillId="0" borderId="18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176" fontId="9" fillId="0" borderId="13" xfId="0" applyNumberFormat="1" applyFont="1" applyBorder="1" applyAlignment="1">
      <alignment horizontal="center"/>
    </xf>
    <xf numFmtId="176" fontId="9" fillId="0" borderId="13" xfId="0" applyNumberFormat="1" applyFont="1" applyBorder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2</xdr:col>
      <xdr:colOff>295275</xdr:colOff>
      <xdr:row>3</xdr:row>
      <xdr:rowOff>266700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438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133350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133350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142875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9525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123825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9525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19050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142875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4</xdr:row>
      <xdr:rowOff>371475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9525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5</xdr:row>
      <xdr:rowOff>57150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19050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9525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9525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5</xdr:row>
      <xdr:rowOff>114300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6</xdr:row>
      <xdr:rowOff>9525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5</xdr:row>
      <xdr:rowOff>114300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5</xdr:row>
      <xdr:rowOff>142875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161925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161925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161925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66675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5</xdr:row>
      <xdr:rowOff>66675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zoomScale="70" zoomScaleNormal="70" zoomScaleSheetLayoutView="100" zoomScalePageLayoutView="0" workbookViewId="0" topLeftCell="A4">
      <selection activeCell="A5" sqref="A5:J5"/>
    </sheetView>
  </sheetViews>
  <sheetFormatPr defaultColWidth="9.140625" defaultRowHeight="15"/>
  <cols>
    <col min="1" max="3" width="12.7109375" style="0" customWidth="1"/>
    <col min="4" max="4" width="10.7109375" style="0" customWidth="1"/>
    <col min="5" max="5" width="15.7109375" style="0" customWidth="1"/>
    <col min="6" max="8" width="12.7109375" style="0" customWidth="1"/>
    <col min="9" max="9" width="10.7109375" style="0" customWidth="1"/>
    <col min="10" max="10" width="17.00390625" style="0" customWidth="1"/>
  </cols>
  <sheetData>
    <row r="1" spans="1:10" ht="15.75" thickTop="1">
      <c r="A1" s="18"/>
      <c r="B1" s="7"/>
      <c r="C1" s="7"/>
      <c r="D1" s="7"/>
      <c r="E1" s="7"/>
      <c r="F1" s="7"/>
      <c r="G1" s="7"/>
      <c r="H1" s="7"/>
      <c r="I1" s="7"/>
      <c r="J1" s="8"/>
    </row>
    <row r="2" spans="1:10" s="6" customFormat="1" ht="25.5" customHeight="1">
      <c r="A2" s="133" t="s">
        <v>2473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.75" thickBot="1">
      <c r="A3" s="9"/>
      <c r="B3" s="2"/>
      <c r="C3" s="2"/>
      <c r="D3" s="2"/>
      <c r="E3" s="2"/>
      <c r="F3" s="2"/>
      <c r="G3" s="2"/>
      <c r="H3" s="142"/>
      <c r="I3" s="142"/>
      <c r="J3" s="143"/>
    </row>
    <row r="4" spans="1:10" ht="22.5" customHeight="1" thickBot="1" thickTop="1">
      <c r="A4" s="144" t="s">
        <v>2479</v>
      </c>
      <c r="B4" s="145"/>
      <c r="C4" s="145"/>
      <c r="D4" s="145"/>
      <c r="E4" s="145"/>
      <c r="F4" s="145"/>
      <c r="G4" s="145"/>
      <c r="H4" s="145"/>
      <c r="I4" s="145"/>
      <c r="J4" s="146"/>
    </row>
    <row r="5" spans="1:10" ht="22.5" customHeight="1" thickBot="1" thickTop="1">
      <c r="A5" s="162" t="s">
        <v>68</v>
      </c>
      <c r="B5" s="163"/>
      <c r="C5" s="163"/>
      <c r="D5" s="163"/>
      <c r="E5" s="163"/>
      <c r="F5" s="163"/>
      <c r="G5" s="163"/>
      <c r="H5" s="163"/>
      <c r="I5" s="163"/>
      <c r="J5" s="164"/>
    </row>
    <row r="6" spans="1:10" ht="22.5" customHeight="1" thickBot="1" thickTop="1">
      <c r="A6" s="159" t="s">
        <v>2116</v>
      </c>
      <c r="B6" s="160"/>
      <c r="C6" s="160"/>
      <c r="D6" s="160"/>
      <c r="E6" s="160"/>
      <c r="F6" s="160"/>
      <c r="G6" s="160"/>
      <c r="H6" s="160"/>
      <c r="I6" s="160"/>
      <c r="J6" s="161"/>
    </row>
    <row r="7" spans="1:17" ht="21" customHeight="1" thickBot="1" thickTop="1">
      <c r="A7" s="139" t="s">
        <v>309</v>
      </c>
      <c r="B7" s="140"/>
      <c r="C7" s="140"/>
      <c r="D7" s="140"/>
      <c r="E7" s="140"/>
      <c r="F7" s="140"/>
      <c r="G7" s="140"/>
      <c r="H7" s="140"/>
      <c r="I7" s="140"/>
      <c r="J7" s="141"/>
      <c r="K7" s="10"/>
      <c r="L7" s="1"/>
      <c r="M7" s="1"/>
      <c r="N7" s="1"/>
      <c r="O7" s="1"/>
      <c r="P7" s="1"/>
      <c r="Q7" s="1"/>
    </row>
    <row r="8" spans="1:10" s="11" customFormat="1" ht="21" customHeight="1" thickTop="1">
      <c r="A8" s="136" t="s">
        <v>159</v>
      </c>
      <c r="B8" s="137"/>
      <c r="C8" s="137"/>
      <c r="D8" s="137"/>
      <c r="E8" s="137"/>
      <c r="F8" s="137"/>
      <c r="G8" s="137"/>
      <c r="H8" s="137"/>
      <c r="I8" s="137"/>
      <c r="J8" s="138"/>
    </row>
    <row r="9" spans="1:10" s="11" customFormat="1" ht="19.5" customHeight="1">
      <c r="A9" s="115" t="s">
        <v>160</v>
      </c>
      <c r="B9" s="116"/>
      <c r="C9" s="116"/>
      <c r="D9" s="116"/>
      <c r="E9" s="116"/>
      <c r="F9" s="116"/>
      <c r="G9" s="116"/>
      <c r="H9" s="116"/>
      <c r="I9" s="116"/>
      <c r="J9" s="117"/>
    </row>
    <row r="10" spans="1:10" s="11" customFormat="1" ht="19.5" customHeight="1">
      <c r="A10" s="124" t="s">
        <v>161</v>
      </c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s="11" customFormat="1" ht="19.5" customHeight="1">
      <c r="A11" s="124" t="s">
        <v>180</v>
      </c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s="11" customFormat="1" ht="19.5" customHeight="1">
      <c r="A12" s="115" t="s">
        <v>162</v>
      </c>
      <c r="B12" s="116"/>
      <c r="C12" s="116"/>
      <c r="D12" s="116"/>
      <c r="E12" s="116"/>
      <c r="F12" s="116"/>
      <c r="G12" s="116"/>
      <c r="H12" s="116"/>
      <c r="I12" s="116"/>
      <c r="J12" s="117"/>
    </row>
    <row r="13" spans="1:10" s="11" customFormat="1" ht="19.5" customHeight="1">
      <c r="A13" s="115" t="s">
        <v>163</v>
      </c>
      <c r="B13" s="116"/>
      <c r="C13" s="116"/>
      <c r="D13" s="116"/>
      <c r="E13" s="116"/>
      <c r="F13" s="116"/>
      <c r="G13" s="116"/>
      <c r="H13" s="116"/>
      <c r="I13" s="116"/>
      <c r="J13" s="117"/>
    </row>
    <row r="14" spans="1:10" s="11" customFormat="1" ht="19.5" customHeight="1">
      <c r="A14" s="115" t="s">
        <v>164</v>
      </c>
      <c r="B14" s="116"/>
      <c r="C14" s="116"/>
      <c r="D14" s="116"/>
      <c r="E14" s="116"/>
      <c r="F14" s="116"/>
      <c r="G14" s="116"/>
      <c r="H14" s="116"/>
      <c r="I14" s="116"/>
      <c r="J14" s="117"/>
    </row>
    <row r="15" spans="1:10" s="11" customFormat="1" ht="19.5" customHeight="1">
      <c r="A15" s="127" t="s">
        <v>158</v>
      </c>
      <c r="B15" s="128"/>
      <c r="C15" s="128"/>
      <c r="D15" s="128"/>
      <c r="E15" s="128"/>
      <c r="F15" s="128"/>
      <c r="G15" s="128"/>
      <c r="H15" s="128"/>
      <c r="I15" s="128"/>
      <c r="J15" s="129"/>
    </row>
    <row r="16" spans="1:10" s="11" customFormat="1" ht="19.5" customHeight="1">
      <c r="A16" s="127" t="s">
        <v>182</v>
      </c>
      <c r="B16" s="128"/>
      <c r="C16" s="128"/>
      <c r="D16" s="128"/>
      <c r="E16" s="128"/>
      <c r="F16" s="128"/>
      <c r="G16" s="128"/>
      <c r="H16" s="128"/>
      <c r="I16" s="128"/>
      <c r="J16" s="129"/>
    </row>
    <row r="17" spans="1:10" s="11" customFormat="1" ht="19.5" customHeight="1">
      <c r="A17" s="115" t="s">
        <v>165</v>
      </c>
      <c r="B17" s="116"/>
      <c r="C17" s="116"/>
      <c r="D17" s="116"/>
      <c r="E17" s="116"/>
      <c r="F17" s="116"/>
      <c r="G17" s="116"/>
      <c r="H17" s="116"/>
      <c r="I17" s="116"/>
      <c r="J17" s="117"/>
    </row>
    <row r="18" spans="1:10" s="11" customFormat="1" ht="19.5" customHeight="1">
      <c r="A18" s="115" t="s">
        <v>166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s="11" customFormat="1" ht="19.5" customHeight="1">
      <c r="A19" s="115" t="s">
        <v>167</v>
      </c>
      <c r="B19" s="116"/>
      <c r="C19" s="116"/>
      <c r="D19" s="116"/>
      <c r="E19" s="116"/>
      <c r="F19" s="116"/>
      <c r="G19" s="116"/>
      <c r="H19" s="116"/>
      <c r="I19" s="116"/>
      <c r="J19" s="117"/>
    </row>
    <row r="20" spans="1:10" s="11" customFormat="1" ht="19.5" customHeight="1">
      <c r="A20" s="115" t="s">
        <v>168</v>
      </c>
      <c r="B20" s="116"/>
      <c r="C20" s="116"/>
      <c r="D20" s="116"/>
      <c r="E20" s="116"/>
      <c r="F20" s="116"/>
      <c r="G20" s="116"/>
      <c r="H20" s="116"/>
      <c r="I20" s="116"/>
      <c r="J20" s="117"/>
    </row>
    <row r="21" spans="1:10" s="11" customFormat="1" ht="19.5" customHeight="1">
      <c r="A21" s="115" t="s">
        <v>169</v>
      </c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0" s="11" customFormat="1" ht="19.5" customHeight="1">
      <c r="A22" s="115" t="s">
        <v>170</v>
      </c>
      <c r="B22" s="116"/>
      <c r="C22" s="116"/>
      <c r="D22" s="116"/>
      <c r="E22" s="116"/>
      <c r="F22" s="116"/>
      <c r="G22" s="116"/>
      <c r="H22" s="116"/>
      <c r="I22" s="116"/>
      <c r="J22" s="117"/>
    </row>
    <row r="23" spans="1:10" s="11" customFormat="1" ht="19.5" customHeight="1">
      <c r="A23" s="118" t="s">
        <v>171</v>
      </c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s="11" customFormat="1" ht="19.5" customHeight="1">
      <c r="A24" s="115" t="s">
        <v>172</v>
      </c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s="11" customFormat="1" ht="19.5" customHeight="1">
      <c r="A25" s="115" t="s">
        <v>173</v>
      </c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0" s="11" customFormat="1" ht="19.5" customHeight="1">
      <c r="A26" s="121" t="s">
        <v>174</v>
      </c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s="11" customFormat="1" ht="19.5" customHeight="1">
      <c r="A27" s="115" t="s">
        <v>175</v>
      </c>
      <c r="B27" s="116"/>
      <c r="C27" s="116"/>
      <c r="D27" s="116"/>
      <c r="E27" s="116"/>
      <c r="F27" s="116"/>
      <c r="G27" s="116"/>
      <c r="H27" s="116"/>
      <c r="I27" s="116"/>
      <c r="J27" s="117"/>
    </row>
    <row r="28" spans="1:11" s="11" customFormat="1" ht="19.5" customHeight="1">
      <c r="A28" s="154" t="s">
        <v>176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9"/>
    </row>
    <row r="29" spans="1:10" s="11" customFormat="1" ht="19.5" customHeight="1" thickBot="1">
      <c r="A29" s="130" t="s">
        <v>177</v>
      </c>
      <c r="B29" s="131"/>
      <c r="C29" s="131"/>
      <c r="D29" s="131"/>
      <c r="E29" s="131"/>
      <c r="F29" s="131"/>
      <c r="G29" s="131"/>
      <c r="H29" s="131"/>
      <c r="I29" s="131"/>
      <c r="J29" s="132"/>
    </row>
    <row r="30" spans="1:15" s="5" customFormat="1" ht="25.5" customHeight="1" thickTop="1">
      <c r="A30" s="156" t="s">
        <v>130</v>
      </c>
      <c r="B30" s="157"/>
      <c r="C30" s="157"/>
      <c r="D30" s="157"/>
      <c r="E30" s="157"/>
      <c r="F30" s="157"/>
      <c r="G30" s="157"/>
      <c r="H30" s="157"/>
      <c r="I30" s="157"/>
      <c r="J30" s="158"/>
      <c r="O30" s="11"/>
    </row>
    <row r="31" spans="1:10" s="5" customFormat="1" ht="15.75" customHeight="1">
      <c r="A31" s="147" t="s">
        <v>20</v>
      </c>
      <c r="B31" s="113"/>
      <c r="C31" s="113"/>
      <c r="D31" s="113"/>
      <c r="E31" s="113"/>
      <c r="F31" s="113" t="s">
        <v>350</v>
      </c>
      <c r="G31" s="113"/>
      <c r="H31" s="113"/>
      <c r="I31" s="113"/>
      <c r="J31" s="113"/>
    </row>
    <row r="32" spans="1:11" s="5" customFormat="1" ht="15.75" customHeight="1">
      <c r="A32" s="147" t="s">
        <v>21</v>
      </c>
      <c r="B32" s="113"/>
      <c r="C32" s="113"/>
      <c r="D32" s="113"/>
      <c r="E32" s="113"/>
      <c r="F32" s="113" t="s">
        <v>351</v>
      </c>
      <c r="G32" s="113"/>
      <c r="H32" s="113"/>
      <c r="I32" s="113"/>
      <c r="J32" s="113"/>
      <c r="K32" s="15"/>
    </row>
    <row r="33" spans="1:10" s="5" customFormat="1" ht="15" customHeight="1">
      <c r="A33" s="147" t="s">
        <v>22</v>
      </c>
      <c r="B33" s="113"/>
      <c r="C33" s="113"/>
      <c r="D33" s="113"/>
      <c r="E33" s="113"/>
      <c r="F33" s="113" t="s">
        <v>352</v>
      </c>
      <c r="G33" s="113"/>
      <c r="H33" s="113"/>
      <c r="I33" s="113"/>
      <c r="J33" s="113"/>
    </row>
    <row r="34" spans="1:10" s="5" customFormat="1" ht="15" customHeight="1">
      <c r="A34" s="147" t="s">
        <v>23</v>
      </c>
      <c r="B34" s="113"/>
      <c r="C34" s="113"/>
      <c r="D34" s="113"/>
      <c r="E34" s="113"/>
      <c r="F34" s="113" t="s">
        <v>353</v>
      </c>
      <c r="G34" s="113"/>
      <c r="H34" s="113"/>
      <c r="I34" s="113"/>
      <c r="J34" s="113"/>
    </row>
    <row r="35" spans="1:10" s="5" customFormat="1" ht="15" customHeight="1">
      <c r="A35" s="147" t="s">
        <v>24</v>
      </c>
      <c r="B35" s="113"/>
      <c r="C35" s="113"/>
      <c r="D35" s="113"/>
      <c r="E35" s="113"/>
      <c r="F35" s="113" t="s">
        <v>354</v>
      </c>
      <c r="G35" s="113"/>
      <c r="H35" s="113"/>
      <c r="I35" s="113"/>
      <c r="J35" s="113"/>
    </row>
    <row r="36" spans="1:10" s="5" customFormat="1" ht="15" customHeight="1">
      <c r="A36" s="147" t="s">
        <v>25</v>
      </c>
      <c r="B36" s="113"/>
      <c r="C36" s="113"/>
      <c r="D36" s="113"/>
      <c r="E36" s="113"/>
      <c r="F36" s="113" t="s">
        <v>355</v>
      </c>
      <c r="G36" s="113"/>
      <c r="H36" s="113"/>
      <c r="I36" s="113"/>
      <c r="J36" s="113"/>
    </row>
    <row r="37" spans="1:10" s="5" customFormat="1" ht="15" customHeight="1">
      <c r="A37" s="147" t="s">
        <v>26</v>
      </c>
      <c r="B37" s="113"/>
      <c r="C37" s="113"/>
      <c r="D37" s="113"/>
      <c r="E37" s="113"/>
      <c r="F37" s="113" t="s">
        <v>356</v>
      </c>
      <c r="G37" s="113"/>
      <c r="H37" s="113"/>
      <c r="I37" s="113"/>
      <c r="J37" s="113"/>
    </row>
    <row r="38" spans="1:10" s="5" customFormat="1" ht="15" customHeight="1">
      <c r="A38" s="147" t="s">
        <v>364</v>
      </c>
      <c r="B38" s="113"/>
      <c r="C38" s="113"/>
      <c r="D38" s="113"/>
      <c r="E38" s="113"/>
      <c r="F38" s="113" t="s">
        <v>357</v>
      </c>
      <c r="G38" s="113"/>
      <c r="H38" s="113"/>
      <c r="I38" s="113"/>
      <c r="J38" s="113"/>
    </row>
    <row r="39" spans="1:10" s="5" customFormat="1" ht="15" customHeight="1">
      <c r="A39" s="147" t="s">
        <v>27</v>
      </c>
      <c r="B39" s="113"/>
      <c r="C39" s="113"/>
      <c r="D39" s="113"/>
      <c r="E39" s="113"/>
      <c r="F39" s="113" t="s">
        <v>376</v>
      </c>
      <c r="G39" s="113"/>
      <c r="H39" s="113"/>
      <c r="I39" s="113"/>
      <c r="J39" s="113"/>
    </row>
    <row r="40" spans="1:10" s="5" customFormat="1" ht="17.25" customHeight="1">
      <c r="A40" s="147" t="s">
        <v>345</v>
      </c>
      <c r="B40" s="113"/>
      <c r="C40" s="113"/>
      <c r="D40" s="113"/>
      <c r="E40" s="113"/>
      <c r="F40" s="113" t="s">
        <v>358</v>
      </c>
      <c r="G40" s="113"/>
      <c r="H40" s="113"/>
      <c r="I40" s="113"/>
      <c r="J40" s="113"/>
    </row>
    <row r="41" spans="1:10" s="5" customFormat="1" ht="12.75" customHeight="1">
      <c r="A41" s="147" t="s">
        <v>131</v>
      </c>
      <c r="B41" s="113"/>
      <c r="C41" s="113"/>
      <c r="D41" s="113"/>
      <c r="E41" s="113"/>
      <c r="F41" s="113" t="s">
        <v>359</v>
      </c>
      <c r="G41" s="113"/>
      <c r="H41" s="113"/>
      <c r="I41" s="113"/>
      <c r="J41" s="113"/>
    </row>
    <row r="42" spans="1:15" ht="13.5" customHeight="1">
      <c r="A42" s="147" t="s">
        <v>346</v>
      </c>
      <c r="B42" s="113"/>
      <c r="C42" s="113"/>
      <c r="D42" s="113"/>
      <c r="E42" s="113"/>
      <c r="F42" s="113" t="s">
        <v>360</v>
      </c>
      <c r="G42" s="113"/>
      <c r="H42" s="113"/>
      <c r="I42" s="113"/>
      <c r="J42" s="113"/>
      <c r="N42" s="3"/>
      <c r="O42" s="5"/>
    </row>
    <row r="43" spans="1:15" ht="13.5" customHeight="1">
      <c r="A43" s="113" t="s">
        <v>347</v>
      </c>
      <c r="B43" s="113"/>
      <c r="C43" s="113"/>
      <c r="D43" s="113"/>
      <c r="E43" s="113"/>
      <c r="F43" s="113" t="s">
        <v>361</v>
      </c>
      <c r="G43" s="113"/>
      <c r="H43" s="113"/>
      <c r="I43" s="113"/>
      <c r="J43" s="113"/>
      <c r="N43" s="3"/>
      <c r="O43" s="5"/>
    </row>
    <row r="44" spans="1:15" ht="13.5" customHeight="1">
      <c r="A44" s="113" t="s">
        <v>348</v>
      </c>
      <c r="B44" s="113"/>
      <c r="C44" s="113"/>
      <c r="D44" s="113"/>
      <c r="E44" s="113"/>
      <c r="F44" s="113" t="s">
        <v>362</v>
      </c>
      <c r="G44" s="113"/>
      <c r="H44" s="113"/>
      <c r="I44" s="113"/>
      <c r="J44" s="113"/>
      <c r="N44" s="3"/>
      <c r="O44" s="5"/>
    </row>
    <row r="45" spans="1:15" ht="13.5" customHeight="1" thickBot="1">
      <c r="A45" s="114" t="s">
        <v>349</v>
      </c>
      <c r="B45" s="114"/>
      <c r="C45" s="114"/>
      <c r="D45" s="114"/>
      <c r="E45" s="114"/>
      <c r="F45" s="113" t="s">
        <v>363</v>
      </c>
      <c r="G45" s="113"/>
      <c r="H45" s="113"/>
      <c r="I45" s="113"/>
      <c r="J45" s="113"/>
      <c r="N45" s="3"/>
      <c r="O45" s="5"/>
    </row>
    <row r="46" spans="1:10" ht="69" customHeight="1" thickBot="1" thickTop="1">
      <c r="A46" s="151" t="s">
        <v>2474</v>
      </c>
      <c r="B46" s="152"/>
      <c r="C46" s="152"/>
      <c r="D46" s="152"/>
      <c r="E46" s="152"/>
      <c r="F46" s="152"/>
      <c r="G46" s="152"/>
      <c r="H46" s="152"/>
      <c r="I46" s="152"/>
      <c r="J46" s="153"/>
    </row>
    <row r="47" spans="1:10" ht="52.5" customHeight="1" thickBot="1" thickTop="1">
      <c r="A47" s="148" t="s">
        <v>2476</v>
      </c>
      <c r="B47" s="149"/>
      <c r="C47" s="149"/>
      <c r="D47" s="149"/>
      <c r="E47" s="149"/>
      <c r="F47" s="149"/>
      <c r="G47" s="149"/>
      <c r="H47" s="149"/>
      <c r="I47" s="149"/>
      <c r="J47" s="150"/>
    </row>
    <row r="48" ht="14.25" thickTop="1"/>
  </sheetData>
  <sheetProtection/>
  <mergeCells count="61">
    <mergeCell ref="A6:J6"/>
    <mergeCell ref="A5:J5"/>
    <mergeCell ref="A36:E36"/>
    <mergeCell ref="F36:J36"/>
    <mergeCell ref="A37:E37"/>
    <mergeCell ref="A41:E41"/>
    <mergeCell ref="F41:J41"/>
    <mergeCell ref="A39:E39"/>
    <mergeCell ref="F39:J39"/>
    <mergeCell ref="A40:E40"/>
    <mergeCell ref="F40:J40"/>
    <mergeCell ref="F38:J38"/>
    <mergeCell ref="A42:E42"/>
    <mergeCell ref="F42:J42"/>
    <mergeCell ref="A30:J30"/>
    <mergeCell ref="A31:E31"/>
    <mergeCell ref="F31:J31"/>
    <mergeCell ref="A32:E32"/>
    <mergeCell ref="F32:J32"/>
    <mergeCell ref="F33:J33"/>
    <mergeCell ref="A34:E34"/>
    <mergeCell ref="A33:E33"/>
    <mergeCell ref="A47:J47"/>
    <mergeCell ref="A46:J46"/>
    <mergeCell ref="A27:J27"/>
    <mergeCell ref="A28:J28"/>
    <mergeCell ref="A35:E35"/>
    <mergeCell ref="F35:J35"/>
    <mergeCell ref="F37:J37"/>
    <mergeCell ref="A38:E38"/>
    <mergeCell ref="A29:J29"/>
    <mergeCell ref="F34:J34"/>
    <mergeCell ref="A2:J2"/>
    <mergeCell ref="A8:J8"/>
    <mergeCell ref="A7:J7"/>
    <mergeCell ref="A14:J14"/>
    <mergeCell ref="H3:J3"/>
    <mergeCell ref="A4:J4"/>
    <mergeCell ref="A9:J9"/>
    <mergeCell ref="A12:J12"/>
    <mergeCell ref="A13:J13"/>
    <mergeCell ref="A10:J10"/>
    <mergeCell ref="A15:J15"/>
    <mergeCell ref="A11:J11"/>
    <mergeCell ref="A18:J18"/>
    <mergeCell ref="A19:J19"/>
    <mergeCell ref="A17:J17"/>
    <mergeCell ref="A16:J16"/>
    <mergeCell ref="A25:J25"/>
    <mergeCell ref="A23:J23"/>
    <mergeCell ref="A20:J20"/>
    <mergeCell ref="A22:J22"/>
    <mergeCell ref="A24:J24"/>
    <mergeCell ref="A26:J26"/>
    <mergeCell ref="A21:J21"/>
    <mergeCell ref="A43:E43"/>
    <mergeCell ref="F43:J43"/>
    <mergeCell ref="A44:E44"/>
    <mergeCell ref="F44:J44"/>
    <mergeCell ref="A45:E45"/>
    <mergeCell ref="F45:J45"/>
  </mergeCells>
  <hyperlinks>
    <hyperlink ref="A8:J8" location="'концевые до 1кВ'!A1" display="КОНЦЕВЫЕ  ТЕРМОУСАЖИВАЕМЫЕ КАБЕЛЬНЫЕ МУФТЫ НАПРЯЖЕНИЕМ ДО 1кВ"/>
    <hyperlink ref="A9:J9" location="'концевые до 10кВ'!A1" display="КОНЦЕВЫЕ  ТЕРМОУСАЖИВАЕМЫЕ КАБЕЛЬНЫЕ МУФТЫ НАПРЯЖЕНИЕМ  6-10кВ"/>
    <hyperlink ref="A10:J10" location="'концевые 20кВ'!A1" display="КОНЦЕВЫЕ  ТЕРМОУСАЖИВАЕМЫЕ КАБЕЛЬНЫЕ МУФТЫ НАПРЯЖЕНИЕМ  20кВ"/>
    <hyperlink ref="A12:J12" location="'концевые для контрольных'!A1" display="КОНЦЕВЫЕ ТЕРМОУСАЖИВАЕМЫЕ КАБЕЛЬНЫЕ МУФТЫ ДЛЯ КОНТРОЛЬНЫХ КАБЕЛЕЙ"/>
    <hyperlink ref="A13:J13" location="'соед. до 1кВ'!A1" display="СОЕДИНИТЕЛЬНЫЕ  ТЕРМОУСАЖИВАЕМЫЕ КАБЕЛЬНЫЕ МУФТЫ НАПРЯЖЕНИЕМ ДО 1кВ"/>
    <hyperlink ref="A14:J14" location="'соед. до 10кВ'!A1" display="СОЕДИНИТЕЛЬНЫЕ  ТЕРМОУСАЖИВАЕМЫЕ КАБЕЛЬНЫЕ МУФТЫ НА НАПРЯЖЕНИЕ 6-10 кВ"/>
    <hyperlink ref="A17:J17" location="'соед. для контроль.'!A1" display="СОЕДИНИТЕЛЬНЫЕ  ТЕРМОУСАЖИВАЕМЫЕ МУФТЫ ДЛЯ КОНТРОЛЬНЫХ КАБЕЛЕЙ"/>
    <hyperlink ref="A18:J18" location="'соед. переход.'!A1" display="СОЕДИНИТЕЛЬНЫЕ ПЕРЕХОДНЫЕ  ТЕРМОУСАЖИВАЕМЫЕ КАБЕЛЬНЫЕ МУФТЫ"/>
    <hyperlink ref="A19:J19" location="УКПТ!A1" display="УПЛОТНИТЕЛЬ КАБЕЛЬНЫХ ПРОХОДОВ ТЕРМОУСАЖИВАЕМЫЙ"/>
    <hyperlink ref="A20:J20" location="'концевые МКС'!A1" display="КОНЦЕВЫЕ  ТЕРМОУСАЖИВАЕМЫЕ КАБЕЛЬНЫЕ МУФТЫ  МКС"/>
    <hyperlink ref="A21:J21" location="'соед. МКС'!A1" display="СОЕДИНИТЕЛЬНЫЕ  ТЕРМОУСАЖИВАЕМЫЕ КАБЕЛЬНЫЕ МУФТЫ МКС"/>
    <hyperlink ref="A22:J22" location="'соед. переход. МКС'!A1" display="СОЕДИНИТЕЛЬНЫЕ ПЕРЕХОДНЫЕ  ТЕРМОУСАЖИВАЕМЫЕ КАБЕЛЬНЫЕ МУФТЫ  МКС"/>
    <hyperlink ref="A23:J23" location="'концевые НГ  до 1кВ '!A1" display="КОНЦЕВЫЕ  ТЕРМОУСАЖИВАЕМЫЕ КАБЕЛЬНЫЕ МУФТЫ  СЕРИИ НГ НАПРЯЖЕНИЕМ ДО 1кВ"/>
    <hyperlink ref="A24:J24" location="'концевые НГ до 10кВ'!A1" display="КОНЦЕВЫЕ  ТЕРМОУСАЖИВАЕМЫЕ КАБЕЛЬНЫЕ МУФТЫ СЕРИИ НГ НАПРЯЖЕНИЕМ  6-10кВ"/>
    <hyperlink ref="A25:J25" location="'соединительные НГ до 1кВ'!A1" display="СОЕДИНИТЕЛЬНЫЕ  ТЕРМОУСАЖИВАЕМЫЕ КАБЕЛЬНЫЕ МУФТЫ СЕРИИ НГ НАПРЯЖЕНИЕМ ДО 1кВ"/>
    <hyperlink ref="A26:J26" location="'соединительные НГ до 10кВ'!A1" display="СОЕДИНИТЕЛЬНЫЕ  ТЕРМОУСАЖИВАЕМЫЕ КАБЕЛЬНЫЕ МУФТЫ СЕРИИ НГ НА НАПРЯЖЕНИЕ 6-10 кВ "/>
    <hyperlink ref="A27:J27" location="'кабельные аксессуары'!A1" display="ТЕРМОУСАЖИВАЕМЫЕ ИЗДЕЛИЯ И КАБЕЛЬНЫЕ АКСЕССУАРЫ"/>
    <hyperlink ref="A29:J29" location="'термоусаживаемые комплектующие '!A1" display="ТЕРМОУСАЖИВАЕМЫЕ КОМПЛЕКТУЮЩИЕ ИЗДЕЛИЯ"/>
    <hyperlink ref="A11:J11" location="'концевые 35кВ'!A1" display="КОНЦЕВЫЕ  ТЕРМОУСАЖИВАЕМЫЕ КАБЕЛЬНЫЕ МУФТЫ НАПРЯЖЕНИЕМ  35кВ"/>
    <hyperlink ref="A15:J15" location="'соед. 20кВ'!A1" display="СОЕДИНИТЕЛЬНЫЕ ТЕРМОУСАЖИВАЕМЫЕ КАБЕЛЬНЫЕ МУФТЫ НА НАПРЯЖЕНИЕ 20 кВ"/>
    <hyperlink ref="A16:J16" location="'соед. 35кВ'!A1" display="СОЕДИНИТЕЛЬНЫЕ ТЕРМОУСАЖИВАЕМЫЕ КАБЕЛЬНЫЕ МУФТЫ НА НАПРЯЖЕНИЕ 35 кВ"/>
    <hyperlink ref="A28:J28" location="'монтажные изделия'!A1" display="МОНТАЖНЫЕ ИЗДЕЛИЯ "/>
    <hyperlink ref="A7:J7" location="'муфты нгLS-HF'!A1" display="ТЕРМОУСАЖИВАЕМЫЕ КАБЕЛЬНЫЕ МУФТЫ нгLS-HF"/>
  </hyperlinks>
  <printOptions/>
  <pageMargins left="0.7" right="0.7" top="0.42" bottom="0.75" header="0.3" footer="0.3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8"/>
  <sheetViews>
    <sheetView view="pageBreakPreview" zoomScale="115" zoomScaleSheetLayoutView="115" zoomScalePageLayoutView="0" workbookViewId="0" topLeftCell="A19">
      <selection activeCell="E28" sqref="E28"/>
    </sheetView>
  </sheetViews>
  <sheetFormatPr defaultColWidth="9.140625" defaultRowHeight="15"/>
  <cols>
    <col min="1" max="5" width="12.7109375" style="23" customWidth="1"/>
    <col min="6" max="6" width="15.7109375" style="23" customWidth="1"/>
    <col min="7" max="11" width="12.7109375" style="23" customWidth="1"/>
    <col min="12" max="12" width="16.421875" style="74" customWidth="1"/>
  </cols>
  <sheetData>
    <row r="1" spans="1:11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">
      <c r="A2" s="57"/>
      <c r="B2" s="57"/>
      <c r="C2" s="57"/>
      <c r="D2" s="57"/>
      <c r="E2" s="57"/>
      <c r="F2" s="57"/>
      <c r="G2" s="57"/>
      <c r="H2" s="57"/>
      <c r="I2" s="166"/>
      <c r="J2" s="166"/>
      <c r="K2" s="166"/>
    </row>
    <row r="3" spans="1:11" ht="18.75" customHeight="1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ht="15"/>
    <row r="5" spans="1:11" ht="15">
      <c r="A5" s="298" t="s">
        <v>136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1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 ht="31.5" customHeight="1">
      <c r="A7" s="288" t="s">
        <v>219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1" ht="14.25">
      <c r="A8" s="220" t="s">
        <v>70</v>
      </c>
      <c r="B8" s="220"/>
      <c r="C8" s="220"/>
      <c r="D8" s="220"/>
      <c r="E8" s="220"/>
      <c r="F8" s="220"/>
      <c r="G8" s="220" t="s">
        <v>69</v>
      </c>
      <c r="H8" s="220"/>
      <c r="I8" s="220"/>
      <c r="J8" s="220"/>
      <c r="K8" s="220"/>
    </row>
    <row r="9" spans="1:12" ht="14.25" customHeight="1">
      <c r="A9" s="173" t="s">
        <v>1</v>
      </c>
      <c r="B9" s="174"/>
      <c r="C9" s="48" t="s">
        <v>18</v>
      </c>
      <c r="D9" s="93" t="s">
        <v>2478</v>
      </c>
      <c r="E9" s="99" t="s">
        <v>2477</v>
      </c>
      <c r="F9" s="173" t="s">
        <v>1</v>
      </c>
      <c r="G9" s="174"/>
      <c r="H9" s="48" t="s">
        <v>18</v>
      </c>
      <c r="I9" s="93" t="s">
        <v>2478</v>
      </c>
      <c r="J9" s="99" t="s">
        <v>2477</v>
      </c>
      <c r="K9"/>
      <c r="L9"/>
    </row>
    <row r="10" spans="1:12" ht="16.5" customHeight="1">
      <c r="A10" s="194" t="s">
        <v>1574</v>
      </c>
      <c r="B10" s="195"/>
      <c r="C10" s="52" t="s">
        <v>16</v>
      </c>
      <c r="D10" s="75">
        <v>4311.2522516949175</v>
      </c>
      <c r="E10" s="75">
        <f>D10*1.35</f>
        <v>5820.190539788139</v>
      </c>
      <c r="F10" s="194" t="s">
        <v>1581</v>
      </c>
      <c r="G10" s="195"/>
      <c r="H10" s="52" t="s">
        <v>16</v>
      </c>
      <c r="I10" s="20">
        <v>4511.573063389833</v>
      </c>
      <c r="J10" s="104">
        <f>I10*1.35</f>
        <v>6090.623635576275</v>
      </c>
      <c r="K10"/>
      <c r="L10"/>
    </row>
    <row r="11" spans="1:12" ht="15.75" customHeight="1">
      <c r="A11" s="194" t="s">
        <v>1575</v>
      </c>
      <c r="B11" s="195"/>
      <c r="C11" s="52" t="s">
        <v>16</v>
      </c>
      <c r="D11" s="75">
        <v>4878.694482782722</v>
      </c>
      <c r="E11" s="75">
        <f aca="true" t="shared" si="0" ref="E11:E16">D11*1.35</f>
        <v>6586.237551756675</v>
      </c>
      <c r="F11" s="194" t="s">
        <v>1582</v>
      </c>
      <c r="G11" s="195"/>
      <c r="H11" s="52" t="s">
        <v>16</v>
      </c>
      <c r="I11" s="20">
        <v>5866.861042982807</v>
      </c>
      <c r="J11" s="104">
        <f aca="true" t="shared" si="1" ref="J11:J16">I11*1.35</f>
        <v>7920.26240802679</v>
      </c>
      <c r="K11"/>
      <c r="L11"/>
    </row>
    <row r="12" spans="1:12" ht="15.75" customHeight="1">
      <c r="A12" s="194" t="s">
        <v>1576</v>
      </c>
      <c r="B12" s="195"/>
      <c r="C12" s="52" t="s">
        <v>16</v>
      </c>
      <c r="D12" s="75">
        <v>5831.965048715545</v>
      </c>
      <c r="E12" s="75">
        <f t="shared" si="0"/>
        <v>7873.152815765986</v>
      </c>
      <c r="F12" s="194" t="s">
        <v>1583</v>
      </c>
      <c r="G12" s="195"/>
      <c r="H12" s="52" t="s">
        <v>16</v>
      </c>
      <c r="I12" s="20">
        <v>7163.002</v>
      </c>
      <c r="J12" s="104">
        <f t="shared" si="1"/>
        <v>9670.052700000002</v>
      </c>
      <c r="K12"/>
      <c r="L12"/>
    </row>
    <row r="13" spans="1:12" ht="15.75" customHeight="1">
      <c r="A13" s="194" t="s">
        <v>1577</v>
      </c>
      <c r="B13" s="195"/>
      <c r="C13" s="52" t="s">
        <v>16</v>
      </c>
      <c r="D13" s="75">
        <v>6720.071835244046</v>
      </c>
      <c r="E13" s="75">
        <f t="shared" si="0"/>
        <v>9072.096977579464</v>
      </c>
      <c r="F13" s="194" t="s">
        <v>1584</v>
      </c>
      <c r="G13" s="195"/>
      <c r="H13" s="52" t="s">
        <v>16</v>
      </c>
      <c r="I13" s="20">
        <v>8675.073</v>
      </c>
      <c r="J13" s="104">
        <f t="shared" si="1"/>
        <v>11711.34855</v>
      </c>
      <c r="K13"/>
      <c r="L13"/>
    </row>
    <row r="14" spans="1:12" ht="15.75" customHeight="1">
      <c r="A14" s="194" t="s">
        <v>1578</v>
      </c>
      <c r="B14" s="195"/>
      <c r="C14" s="52" t="s">
        <v>16</v>
      </c>
      <c r="D14" s="75">
        <v>4878.690300792001</v>
      </c>
      <c r="E14" s="75">
        <f t="shared" si="0"/>
        <v>6586.231906069202</v>
      </c>
      <c r="F14" s="194" t="s">
        <v>1585</v>
      </c>
      <c r="G14" s="195"/>
      <c r="H14" s="52" t="s">
        <v>16</v>
      </c>
      <c r="I14" s="20">
        <v>5333.510039075276</v>
      </c>
      <c r="J14" s="104">
        <f t="shared" si="1"/>
        <v>7200.238552751623</v>
      </c>
      <c r="K14"/>
      <c r="L14"/>
    </row>
    <row r="15" spans="1:12" ht="15.75" customHeight="1">
      <c r="A15" s="194" t="s">
        <v>1579</v>
      </c>
      <c r="B15" s="195"/>
      <c r="C15" s="52" t="s">
        <v>16</v>
      </c>
      <c r="D15" s="75">
        <v>5831.9752527729015</v>
      </c>
      <c r="E15" s="75">
        <f t="shared" si="0"/>
        <v>7873.166591243417</v>
      </c>
      <c r="F15" s="194" t="s">
        <v>1586</v>
      </c>
      <c r="G15" s="195"/>
      <c r="H15" s="52" t="s">
        <v>16</v>
      </c>
      <c r="I15" s="20">
        <v>7163.0055004929245</v>
      </c>
      <c r="J15" s="104">
        <f t="shared" si="1"/>
        <v>9670.057425665449</v>
      </c>
      <c r="K15"/>
      <c r="L15"/>
    </row>
    <row r="16" spans="1:12" ht="15.75" customHeight="1">
      <c r="A16" s="194" t="s">
        <v>1580</v>
      </c>
      <c r="B16" s="195"/>
      <c r="C16" s="52" t="s">
        <v>16</v>
      </c>
      <c r="D16" s="75">
        <v>6720.0771045523525</v>
      </c>
      <c r="E16" s="75">
        <f t="shared" si="0"/>
        <v>9072.104091145677</v>
      </c>
      <c r="F16" s="194" t="s">
        <v>1587</v>
      </c>
      <c r="G16" s="195"/>
      <c r="H16" s="52" t="s">
        <v>16</v>
      </c>
      <c r="I16" s="20">
        <v>8675.07567383299</v>
      </c>
      <c r="J16" s="104">
        <f t="shared" si="1"/>
        <v>11711.352159674536</v>
      </c>
      <c r="K16"/>
      <c r="L16"/>
    </row>
    <row r="17" spans="1:12" ht="27.75" customHeight="1">
      <c r="A17" s="223" t="s">
        <v>306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76"/>
    </row>
    <row r="18" spans="1:12" ht="14.25">
      <c r="A18" s="220" t="s">
        <v>70</v>
      </c>
      <c r="B18" s="220"/>
      <c r="C18" s="220"/>
      <c r="D18" s="220"/>
      <c r="E18" s="220"/>
      <c r="F18" s="220"/>
      <c r="G18" s="220" t="s">
        <v>69</v>
      </c>
      <c r="H18" s="220"/>
      <c r="I18" s="220"/>
      <c r="J18" s="220"/>
      <c r="K18" s="220"/>
      <c r="L18" s="76"/>
    </row>
    <row r="19" spans="1:12" ht="14.25">
      <c r="A19" s="173" t="s">
        <v>1</v>
      </c>
      <c r="B19" s="174"/>
      <c r="C19" s="48" t="s">
        <v>18</v>
      </c>
      <c r="D19" s="93" t="s">
        <v>2478</v>
      </c>
      <c r="E19" s="99" t="s">
        <v>2477</v>
      </c>
      <c r="F19" s="173" t="s">
        <v>1</v>
      </c>
      <c r="G19" s="174"/>
      <c r="H19" s="48" t="s">
        <v>18</v>
      </c>
      <c r="I19" s="93" t="s">
        <v>2478</v>
      </c>
      <c r="J19" s="99" t="s">
        <v>2477</v>
      </c>
      <c r="K19"/>
      <c r="L19"/>
    </row>
    <row r="20" spans="1:12" ht="15.75" customHeight="1">
      <c r="A20" s="194" t="s">
        <v>1588</v>
      </c>
      <c r="B20" s="195"/>
      <c r="C20" s="52" t="s">
        <v>16</v>
      </c>
      <c r="D20" s="75">
        <v>4878.694482782722</v>
      </c>
      <c r="E20" s="75">
        <f>D20*1.35</f>
        <v>6586.237551756675</v>
      </c>
      <c r="F20" s="194" t="s">
        <v>1594</v>
      </c>
      <c r="G20" s="195"/>
      <c r="H20" s="52" t="s">
        <v>16</v>
      </c>
      <c r="I20" s="20">
        <v>5866.861042982807</v>
      </c>
      <c r="J20" s="104">
        <f>I20*1.35</f>
        <v>7920.26240802679</v>
      </c>
      <c r="K20"/>
      <c r="L20"/>
    </row>
    <row r="21" spans="1:12" ht="15.75" customHeight="1">
      <c r="A21" s="194" t="s">
        <v>1589</v>
      </c>
      <c r="B21" s="195"/>
      <c r="C21" s="52" t="s">
        <v>16</v>
      </c>
      <c r="D21" s="75">
        <v>5831.965048715545</v>
      </c>
      <c r="E21" s="75">
        <f>D21*1.35</f>
        <v>7873.152815765986</v>
      </c>
      <c r="F21" s="194" t="s">
        <v>1595</v>
      </c>
      <c r="G21" s="195"/>
      <c r="H21" s="52" t="s">
        <v>16</v>
      </c>
      <c r="I21" s="20">
        <v>7163.0055004929245</v>
      </c>
      <c r="J21" s="104">
        <f>I21*1.35</f>
        <v>9670.057425665449</v>
      </c>
      <c r="K21"/>
      <c r="L21"/>
    </row>
    <row r="22" spans="1:12" ht="15.75" customHeight="1">
      <c r="A22" s="194" t="s">
        <v>1590</v>
      </c>
      <c r="B22" s="195"/>
      <c r="C22" s="52" t="s">
        <v>16</v>
      </c>
      <c r="D22" s="75">
        <v>6720.071835244046</v>
      </c>
      <c r="E22" s="75">
        <f>D22*1.35</f>
        <v>9072.096977579464</v>
      </c>
      <c r="F22" s="194" t="s">
        <v>1596</v>
      </c>
      <c r="G22" s="195"/>
      <c r="H22" s="52" t="s">
        <v>16</v>
      </c>
      <c r="I22" s="20">
        <v>8675.07567383299</v>
      </c>
      <c r="J22" s="104">
        <f>I22*1.35</f>
        <v>11711.352159674536</v>
      </c>
      <c r="K22"/>
      <c r="L22"/>
    </row>
    <row r="23" spans="1:12" ht="15.75" customHeight="1">
      <c r="A23" s="194" t="s">
        <v>1591</v>
      </c>
      <c r="B23" s="195"/>
      <c r="C23" s="52" t="s">
        <v>16</v>
      </c>
      <c r="D23" s="75">
        <v>4878.694482782722</v>
      </c>
      <c r="E23" s="75">
        <f>D23*1.35</f>
        <v>6586.237551756675</v>
      </c>
      <c r="F23" s="194" t="s">
        <v>1597</v>
      </c>
      <c r="G23" s="195"/>
      <c r="H23" s="52" t="s">
        <v>16</v>
      </c>
      <c r="I23" s="20">
        <v>5333.510039075278</v>
      </c>
      <c r="J23" s="104">
        <f>I23*1.35</f>
        <v>7200.238552751625</v>
      </c>
      <c r="K23"/>
      <c r="L23"/>
    </row>
    <row r="24" spans="1:12" ht="15.75" customHeight="1">
      <c r="A24" s="194" t="s">
        <v>1592</v>
      </c>
      <c r="B24" s="195"/>
      <c r="C24" s="52" t="s">
        <v>16</v>
      </c>
      <c r="D24" s="75">
        <v>5831.965048715545</v>
      </c>
      <c r="E24" s="75">
        <f>D24*1.35</f>
        <v>7873.152815765986</v>
      </c>
      <c r="F24" s="194" t="s">
        <v>1598</v>
      </c>
      <c r="G24" s="195"/>
      <c r="H24" s="52" t="s">
        <v>16</v>
      </c>
      <c r="I24" s="20">
        <v>7163.0055004929245</v>
      </c>
      <c r="J24" s="104">
        <f>I24*1.35</f>
        <v>9670.057425665449</v>
      </c>
      <c r="K24"/>
      <c r="L24"/>
    </row>
    <row r="25" spans="1:12" ht="15.75" customHeight="1">
      <c r="A25" s="194" t="s">
        <v>1593</v>
      </c>
      <c r="B25" s="195"/>
      <c r="C25" s="52" t="s">
        <v>16</v>
      </c>
      <c r="D25" s="75">
        <v>6720.071835244046</v>
      </c>
      <c r="E25" s="75">
        <f>D25*1.35</f>
        <v>9072.096977579464</v>
      </c>
      <c r="F25" s="194" t="s">
        <v>1599</v>
      </c>
      <c r="G25" s="195"/>
      <c r="H25" s="52" t="s">
        <v>16</v>
      </c>
      <c r="I25" s="20">
        <v>8675.07567383299</v>
      </c>
      <c r="J25" s="104">
        <f>I25*1.35</f>
        <v>11711.352159674536</v>
      </c>
      <c r="K25"/>
      <c r="L25"/>
    </row>
    <row r="26" spans="1:11" ht="30.75" customHeight="1">
      <c r="A26" s="231" t="s">
        <v>8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2"/>
    </row>
    <row r="27" spans="1:11" ht="14.25">
      <c r="A27" s="220" t="s">
        <v>70</v>
      </c>
      <c r="B27" s="220"/>
      <c r="C27" s="220"/>
      <c r="D27" s="220"/>
      <c r="E27" s="220"/>
      <c r="F27" s="220"/>
      <c r="G27" s="220" t="s">
        <v>69</v>
      </c>
      <c r="H27" s="220"/>
      <c r="I27" s="220"/>
      <c r="J27" s="220"/>
      <c r="K27" s="220"/>
    </row>
    <row r="28" spans="1:12" ht="15.75" customHeight="1">
      <c r="A28" s="173" t="s">
        <v>1</v>
      </c>
      <c r="B28" s="174"/>
      <c r="C28" s="48" t="s">
        <v>18</v>
      </c>
      <c r="D28" s="93" t="s">
        <v>2478</v>
      </c>
      <c r="E28" s="99" t="s">
        <v>2477</v>
      </c>
      <c r="F28" s="173" t="s">
        <v>1</v>
      </c>
      <c r="G28" s="174"/>
      <c r="H28" s="48" t="s">
        <v>18</v>
      </c>
      <c r="I28" s="93" t="s">
        <v>2478</v>
      </c>
      <c r="J28" s="99" t="s">
        <v>2477</v>
      </c>
      <c r="K28"/>
      <c r="L28"/>
    </row>
    <row r="29" spans="1:12" ht="15.75" customHeight="1">
      <c r="A29" s="194" t="s">
        <v>1600</v>
      </c>
      <c r="B29" s="195"/>
      <c r="C29" s="52" t="s">
        <v>16</v>
      </c>
      <c r="D29" s="75">
        <v>2093.5843317774</v>
      </c>
      <c r="E29" s="75">
        <f>D29*1.35</f>
        <v>2826.3388478994902</v>
      </c>
      <c r="F29" s="194" t="s">
        <v>1610</v>
      </c>
      <c r="G29" s="195"/>
      <c r="H29" s="52" t="s">
        <v>16</v>
      </c>
      <c r="I29" s="20">
        <v>2152.690990476103</v>
      </c>
      <c r="J29" s="104">
        <f>I29*1.35</f>
        <v>2906.132837142739</v>
      </c>
      <c r="K29"/>
      <c r="L29"/>
    </row>
    <row r="30" spans="1:12" ht="15.75" customHeight="1">
      <c r="A30" s="194" t="s">
        <v>1601</v>
      </c>
      <c r="B30" s="195"/>
      <c r="C30" s="52" t="s">
        <v>16</v>
      </c>
      <c r="D30" s="75">
        <v>2229.9233729850002</v>
      </c>
      <c r="E30" s="75">
        <f aca="true" t="shared" si="2" ref="E30:E38">D30*1.35</f>
        <v>3010.3965535297507</v>
      </c>
      <c r="F30" s="194" t="s">
        <v>1611</v>
      </c>
      <c r="G30" s="195"/>
      <c r="H30" s="52" t="s">
        <v>16</v>
      </c>
      <c r="I30" s="20">
        <v>2628.3357741246878</v>
      </c>
      <c r="J30" s="104">
        <f aca="true" t="shared" si="3" ref="J30:J45">I30*1.35</f>
        <v>3548.2532950683285</v>
      </c>
      <c r="K30"/>
      <c r="L30"/>
    </row>
    <row r="31" spans="1:12" ht="15.75" customHeight="1">
      <c r="A31" s="194" t="s">
        <v>1602</v>
      </c>
      <c r="B31" s="195"/>
      <c r="C31" s="52" t="s">
        <v>16</v>
      </c>
      <c r="D31" s="75">
        <v>2454.611469502501</v>
      </c>
      <c r="E31" s="75">
        <f t="shared" si="2"/>
        <v>3313.725483828377</v>
      </c>
      <c r="F31" s="194" t="s">
        <v>1612</v>
      </c>
      <c r="G31" s="195"/>
      <c r="H31" s="52" t="s">
        <v>16</v>
      </c>
      <c r="I31" s="20">
        <v>3311.7339248021085</v>
      </c>
      <c r="J31" s="104">
        <f t="shared" si="3"/>
        <v>4470.840798482846</v>
      </c>
      <c r="K31"/>
      <c r="L31"/>
    </row>
    <row r="32" spans="1:12" ht="15.75" customHeight="1">
      <c r="A32" s="194" t="s">
        <v>1603</v>
      </c>
      <c r="B32" s="195"/>
      <c r="C32" s="52" t="s">
        <v>16</v>
      </c>
      <c r="D32" s="75">
        <v>2911.9097700000007</v>
      </c>
      <c r="E32" s="75">
        <f t="shared" si="2"/>
        <v>3931.0781895000014</v>
      </c>
      <c r="F32" s="194" t="s">
        <v>1613</v>
      </c>
      <c r="G32" s="195"/>
      <c r="H32" s="52" t="s">
        <v>16</v>
      </c>
      <c r="I32" s="20">
        <v>4046.698136250001</v>
      </c>
      <c r="J32" s="104">
        <f t="shared" si="3"/>
        <v>5463.042483937502</v>
      </c>
      <c r="K32"/>
      <c r="L32"/>
    </row>
    <row r="33" spans="1:12" ht="15.75" customHeight="1">
      <c r="A33" s="194" t="s">
        <v>1604</v>
      </c>
      <c r="B33" s="195"/>
      <c r="C33" s="52" t="s">
        <v>16</v>
      </c>
      <c r="D33" s="75">
        <v>2997.554175</v>
      </c>
      <c r="E33" s="75">
        <f t="shared" si="2"/>
        <v>4046.6981362500005</v>
      </c>
      <c r="F33" s="194" t="s">
        <v>1614</v>
      </c>
      <c r="G33" s="195"/>
      <c r="H33" s="52" t="s">
        <v>16</v>
      </c>
      <c r="I33" s="20">
        <v>4208.5660617</v>
      </c>
      <c r="J33" s="104">
        <f t="shared" si="3"/>
        <v>5681.5641832950005</v>
      </c>
      <c r="K33"/>
      <c r="L33"/>
    </row>
    <row r="34" spans="1:12" ht="15.75" customHeight="1">
      <c r="A34" s="194" t="s">
        <v>1605</v>
      </c>
      <c r="B34" s="195"/>
      <c r="C34" s="52" t="s">
        <v>16</v>
      </c>
      <c r="D34" s="75">
        <v>3254.4873900000007</v>
      </c>
      <c r="E34" s="75">
        <f t="shared" si="2"/>
        <v>4393.557976500001</v>
      </c>
      <c r="F34" s="194" t="s">
        <v>1615</v>
      </c>
      <c r="G34" s="195"/>
      <c r="H34" s="52" t="s">
        <v>16</v>
      </c>
      <c r="I34" s="20">
        <v>5044.8836765250035</v>
      </c>
      <c r="J34" s="104">
        <f t="shared" si="3"/>
        <v>6810.592963308755</v>
      </c>
      <c r="K34"/>
      <c r="L34"/>
    </row>
    <row r="35" spans="1:12" ht="15.75" customHeight="1">
      <c r="A35" s="194" t="s">
        <v>1606</v>
      </c>
      <c r="B35" s="195"/>
      <c r="C35" s="52" t="s">
        <v>16</v>
      </c>
      <c r="D35" s="75">
        <v>3340.1317950000002</v>
      </c>
      <c r="E35" s="75">
        <f t="shared" si="2"/>
        <v>4509.17792325</v>
      </c>
      <c r="F35" s="194" t="s">
        <v>1616</v>
      </c>
      <c r="G35" s="195"/>
      <c r="H35" s="52" t="s">
        <v>16</v>
      </c>
      <c r="I35" s="20">
        <v>5181.486502500001</v>
      </c>
      <c r="J35" s="104">
        <f t="shared" si="3"/>
        <v>6995.006778375002</v>
      </c>
      <c r="K35"/>
      <c r="L35"/>
    </row>
    <row r="36" spans="1:12" ht="15.75" customHeight="1">
      <c r="A36" s="194" t="s">
        <v>1607</v>
      </c>
      <c r="B36" s="195"/>
      <c r="C36" s="52" t="s">
        <v>16</v>
      </c>
      <c r="D36" s="75">
        <v>3682.709415000001</v>
      </c>
      <c r="E36" s="75">
        <f t="shared" si="2"/>
        <v>4971.657710250002</v>
      </c>
      <c r="F36" s="194" t="s">
        <v>1617</v>
      </c>
      <c r="G36" s="195"/>
      <c r="H36" s="52" t="s">
        <v>16</v>
      </c>
      <c r="I36" s="20">
        <v>5971.879874475902</v>
      </c>
      <c r="J36" s="104">
        <f t="shared" si="3"/>
        <v>8062.037830542468</v>
      </c>
      <c r="K36"/>
      <c r="L36"/>
    </row>
    <row r="37" spans="1:12" ht="15.75" customHeight="1">
      <c r="A37" s="194" t="s">
        <v>1608</v>
      </c>
      <c r="B37" s="195"/>
      <c r="C37" s="52" t="s">
        <v>16</v>
      </c>
      <c r="D37" s="75">
        <v>2997.554175</v>
      </c>
      <c r="E37" s="75">
        <f t="shared" si="2"/>
        <v>4046.6981362500005</v>
      </c>
      <c r="F37" s="194" t="s">
        <v>1618</v>
      </c>
      <c r="G37" s="195"/>
      <c r="H37" s="52" t="s">
        <v>16</v>
      </c>
      <c r="I37" s="20">
        <v>3442.9050810000012</v>
      </c>
      <c r="J37" s="104">
        <f t="shared" si="3"/>
        <v>4647.921859350002</v>
      </c>
      <c r="K37"/>
      <c r="L37"/>
    </row>
    <row r="38" spans="1:12" ht="15.75" customHeight="1">
      <c r="A38" s="194" t="s">
        <v>1609</v>
      </c>
      <c r="B38" s="195"/>
      <c r="C38" s="52" t="s">
        <v>16</v>
      </c>
      <c r="D38" s="75">
        <v>3340.1317950000002</v>
      </c>
      <c r="E38" s="75">
        <f t="shared" si="2"/>
        <v>4509.17792325</v>
      </c>
      <c r="F38" s="194" t="s">
        <v>1619</v>
      </c>
      <c r="G38" s="195"/>
      <c r="H38" s="52" t="s">
        <v>16</v>
      </c>
      <c r="I38" s="20">
        <v>4025.2870350000003</v>
      </c>
      <c r="J38" s="104">
        <f t="shared" si="3"/>
        <v>5434.137497250001</v>
      </c>
      <c r="K38"/>
      <c r="L38"/>
    </row>
    <row r="39" spans="1:12" ht="15.75" customHeight="1">
      <c r="A39" s="194"/>
      <c r="B39" s="195"/>
      <c r="C39" s="50"/>
      <c r="D39" s="50"/>
      <c r="E39" s="101"/>
      <c r="F39" s="194" t="s">
        <v>1620</v>
      </c>
      <c r="G39" s="195"/>
      <c r="H39" s="52" t="s">
        <v>16</v>
      </c>
      <c r="I39" s="20">
        <v>4967.37549</v>
      </c>
      <c r="J39" s="104">
        <f t="shared" si="3"/>
        <v>6705.956911500001</v>
      </c>
      <c r="K39"/>
      <c r="L39"/>
    </row>
    <row r="40" spans="1:12" ht="15.75" customHeight="1">
      <c r="A40" s="194"/>
      <c r="B40" s="195"/>
      <c r="C40" s="50"/>
      <c r="D40" s="50"/>
      <c r="E40" s="101"/>
      <c r="F40" s="194" t="s">
        <v>1621</v>
      </c>
      <c r="G40" s="195"/>
      <c r="H40" s="52" t="s">
        <v>16</v>
      </c>
      <c r="I40" s="20">
        <v>6508.974780000001</v>
      </c>
      <c r="J40" s="104">
        <f t="shared" si="3"/>
        <v>8787.115953000002</v>
      </c>
      <c r="K40"/>
      <c r="L40"/>
    </row>
    <row r="41" spans="1:12" ht="15.75" customHeight="1">
      <c r="A41" s="194"/>
      <c r="B41" s="195"/>
      <c r="C41" s="50"/>
      <c r="D41" s="50"/>
      <c r="E41" s="101"/>
      <c r="F41" s="194" t="s">
        <v>1622</v>
      </c>
      <c r="G41" s="195"/>
      <c r="H41" s="52" t="s">
        <v>16</v>
      </c>
      <c r="I41" s="20">
        <v>7879.285260000001</v>
      </c>
      <c r="J41" s="104">
        <f t="shared" si="3"/>
        <v>10637.035101000001</v>
      </c>
      <c r="K41"/>
      <c r="L41"/>
    </row>
    <row r="42" spans="1:12" ht="15.75" customHeight="1">
      <c r="A42" s="194"/>
      <c r="B42" s="195"/>
      <c r="C42" s="50"/>
      <c r="D42" s="50"/>
      <c r="E42" s="101"/>
      <c r="F42" s="194" t="s">
        <v>1623</v>
      </c>
      <c r="G42" s="195"/>
      <c r="H42" s="52" t="s">
        <v>16</v>
      </c>
      <c r="I42" s="20">
        <v>11733.283485000004</v>
      </c>
      <c r="J42" s="104">
        <f t="shared" si="3"/>
        <v>15839.932704750006</v>
      </c>
      <c r="K42"/>
      <c r="L42"/>
    </row>
    <row r="43" spans="1:12" ht="15.75" customHeight="1">
      <c r="A43" s="194"/>
      <c r="B43" s="195"/>
      <c r="C43" s="50"/>
      <c r="D43" s="50"/>
      <c r="E43" s="101"/>
      <c r="F43" s="194" t="s">
        <v>1624</v>
      </c>
      <c r="G43" s="195"/>
      <c r="H43" s="52" t="s">
        <v>16</v>
      </c>
      <c r="I43" s="20">
        <v>11904.572295000002</v>
      </c>
      <c r="J43" s="104">
        <f t="shared" si="3"/>
        <v>16071.172598250003</v>
      </c>
      <c r="K43"/>
      <c r="L43"/>
    </row>
    <row r="44" spans="1:12" ht="15.75" customHeight="1">
      <c r="A44" s="194"/>
      <c r="B44" s="195"/>
      <c r="C44" s="50"/>
      <c r="D44" s="50"/>
      <c r="E44" s="101"/>
      <c r="F44" s="194" t="s">
        <v>1625</v>
      </c>
      <c r="G44" s="195"/>
      <c r="H44" s="52" t="s">
        <v>16</v>
      </c>
      <c r="I44" s="20">
        <v>4208.5660617</v>
      </c>
      <c r="J44" s="104">
        <f t="shared" si="3"/>
        <v>5681.5641832950005</v>
      </c>
      <c r="K44"/>
      <c r="L44"/>
    </row>
    <row r="45" spans="1:12" ht="15.75" customHeight="1">
      <c r="A45" s="194"/>
      <c r="B45" s="195"/>
      <c r="C45" s="50"/>
      <c r="D45" s="50"/>
      <c r="E45" s="101"/>
      <c r="F45" s="194" t="s">
        <v>1626</v>
      </c>
      <c r="G45" s="195"/>
      <c r="H45" s="52" t="s">
        <v>16</v>
      </c>
      <c r="I45" s="20">
        <v>5181.486502500001</v>
      </c>
      <c r="J45" s="104">
        <f t="shared" si="3"/>
        <v>6995.006778375002</v>
      </c>
      <c r="K45"/>
      <c r="L45"/>
    </row>
    <row r="46" spans="1:11" ht="30.75" customHeight="1">
      <c r="A46" s="231" t="s">
        <v>2285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2"/>
    </row>
    <row r="47" spans="1:11" ht="14.25" customHeight="1">
      <c r="A47" s="220" t="s">
        <v>70</v>
      </c>
      <c r="B47" s="220"/>
      <c r="C47" s="220"/>
      <c r="D47" s="220"/>
      <c r="E47" s="220"/>
      <c r="F47" s="220"/>
      <c r="G47" s="220" t="s">
        <v>69</v>
      </c>
      <c r="H47" s="220"/>
      <c r="I47" s="220"/>
      <c r="J47" s="220"/>
      <c r="K47" s="220"/>
    </row>
    <row r="48" spans="1:12" ht="14.25" customHeight="1">
      <c r="A48" s="173" t="s">
        <v>1</v>
      </c>
      <c r="B48" s="174"/>
      <c r="C48" s="48" t="s">
        <v>18</v>
      </c>
      <c r="D48" s="93" t="s">
        <v>2478</v>
      </c>
      <c r="E48" s="99" t="s">
        <v>2477</v>
      </c>
      <c r="F48" s="173" t="s">
        <v>1</v>
      </c>
      <c r="G48" s="174"/>
      <c r="H48" s="48" t="s">
        <v>18</v>
      </c>
      <c r="I48" s="93" t="s">
        <v>2478</v>
      </c>
      <c r="J48" s="99" t="s">
        <v>2477</v>
      </c>
      <c r="K48"/>
      <c r="L48"/>
    </row>
    <row r="49" spans="1:12" ht="15.75" customHeight="1">
      <c r="A49" s="175" t="s">
        <v>2268</v>
      </c>
      <c r="B49" s="175"/>
      <c r="C49" s="37" t="s">
        <v>16</v>
      </c>
      <c r="D49" s="77">
        <v>2407.62198154401</v>
      </c>
      <c r="E49" s="112">
        <f>D49*1.35</f>
        <v>3250.289675084414</v>
      </c>
      <c r="F49" s="175" t="s">
        <v>2274</v>
      </c>
      <c r="G49" s="175"/>
      <c r="H49" s="38" t="s">
        <v>16</v>
      </c>
      <c r="I49" s="78">
        <v>2475.5946390475183</v>
      </c>
      <c r="J49" s="78">
        <f>I49*1.35</f>
        <v>3342.05276271415</v>
      </c>
      <c r="K49"/>
      <c r="L49"/>
    </row>
    <row r="50" spans="1:12" ht="15.75" customHeight="1">
      <c r="A50" s="175" t="s">
        <v>2269</v>
      </c>
      <c r="B50" s="175"/>
      <c r="C50" s="37" t="s">
        <v>16</v>
      </c>
      <c r="D50" s="77">
        <v>2564.41187893275</v>
      </c>
      <c r="E50" s="112">
        <f aca="true" t="shared" si="4" ref="E50:E56">D50*1.35</f>
        <v>3461.9560365592124</v>
      </c>
      <c r="F50" s="175" t="s">
        <v>2275</v>
      </c>
      <c r="G50" s="175"/>
      <c r="H50" s="38" t="s">
        <v>16</v>
      </c>
      <c r="I50" s="78">
        <v>3022.5861402433916</v>
      </c>
      <c r="J50" s="78">
        <f aca="true" t="shared" si="5" ref="J50:J56">I50*1.35</f>
        <v>4080.491289328579</v>
      </c>
      <c r="K50"/>
      <c r="L50"/>
    </row>
    <row r="51" spans="1:12" ht="15.75" customHeight="1">
      <c r="A51" s="175" t="s">
        <v>2270</v>
      </c>
      <c r="B51" s="175"/>
      <c r="C51" s="37" t="s">
        <v>16</v>
      </c>
      <c r="D51" s="77">
        <v>2822.803189927876</v>
      </c>
      <c r="E51" s="112">
        <f t="shared" si="4"/>
        <v>3810.7843064026324</v>
      </c>
      <c r="F51" s="175" t="s">
        <v>2276</v>
      </c>
      <c r="G51" s="175"/>
      <c r="H51" s="38" t="s">
        <v>16</v>
      </c>
      <c r="I51" s="78">
        <v>3874.728692018467</v>
      </c>
      <c r="J51" s="78">
        <f t="shared" si="5"/>
        <v>5230.883734224931</v>
      </c>
      <c r="K51"/>
      <c r="L51"/>
    </row>
    <row r="52" spans="1:12" ht="15.75" customHeight="1">
      <c r="A52" s="175" t="s">
        <v>2271</v>
      </c>
      <c r="B52" s="175"/>
      <c r="C52" s="37" t="s">
        <v>16</v>
      </c>
      <c r="D52" s="77">
        <v>3348.6962355000005</v>
      </c>
      <c r="E52" s="112">
        <f t="shared" si="4"/>
        <v>4520.739917925001</v>
      </c>
      <c r="F52" s="175" t="s">
        <v>2277</v>
      </c>
      <c r="G52" s="175"/>
      <c r="H52" s="38" t="s">
        <v>16</v>
      </c>
      <c r="I52" s="78">
        <v>4653.7028566875</v>
      </c>
      <c r="J52" s="78">
        <f t="shared" si="5"/>
        <v>6282.498856528125</v>
      </c>
      <c r="K52"/>
      <c r="L52"/>
    </row>
    <row r="53" spans="1:12" ht="15.75" customHeight="1">
      <c r="A53" s="175" t="s">
        <v>2272</v>
      </c>
      <c r="B53" s="175"/>
      <c r="C53" s="37" t="s">
        <v>16</v>
      </c>
      <c r="D53" s="77">
        <v>3573.3720000000003</v>
      </c>
      <c r="E53" s="112">
        <f t="shared" si="4"/>
        <v>4824.052200000001</v>
      </c>
      <c r="F53" s="175" t="s">
        <v>2278</v>
      </c>
      <c r="G53" s="175"/>
      <c r="H53" s="38" t="s">
        <v>16</v>
      </c>
      <c r="I53" s="78">
        <v>4924.022292189001</v>
      </c>
      <c r="J53" s="78">
        <f t="shared" si="5"/>
        <v>6647.430094455151</v>
      </c>
      <c r="K53"/>
      <c r="L53"/>
    </row>
    <row r="54" spans="1:12" ht="15.75" customHeight="1">
      <c r="A54" s="175" t="s">
        <v>2273</v>
      </c>
      <c r="B54" s="175"/>
      <c r="C54" s="37" t="s">
        <v>16</v>
      </c>
      <c r="D54" s="77">
        <v>4095.960000000001</v>
      </c>
      <c r="E54" s="112">
        <f t="shared" si="4"/>
        <v>5529.546000000002</v>
      </c>
      <c r="F54" s="175" t="s">
        <v>2279</v>
      </c>
      <c r="G54" s="175"/>
      <c r="H54" s="38" t="s">
        <v>16</v>
      </c>
      <c r="I54" s="78">
        <v>5902.513901534255</v>
      </c>
      <c r="J54" s="78">
        <f t="shared" si="5"/>
        <v>7968.393767071245</v>
      </c>
      <c r="K54"/>
      <c r="L54"/>
    </row>
    <row r="55" spans="1:12" ht="15.75" customHeight="1">
      <c r="A55" s="175" t="s">
        <v>2280</v>
      </c>
      <c r="B55" s="175"/>
      <c r="C55" s="37" t="s">
        <v>16</v>
      </c>
      <c r="D55" s="79">
        <v>4342.171333500001</v>
      </c>
      <c r="E55" s="112">
        <f t="shared" si="4"/>
        <v>5861.931300225002</v>
      </c>
      <c r="F55" s="175" t="s">
        <v>2282</v>
      </c>
      <c r="G55" s="175"/>
      <c r="H55" s="37" t="s">
        <v>16</v>
      </c>
      <c r="I55" s="78">
        <v>6217.783803000001</v>
      </c>
      <c r="J55" s="78">
        <f t="shared" si="5"/>
        <v>8394.008134050002</v>
      </c>
      <c r="K55"/>
      <c r="L55"/>
    </row>
    <row r="56" spans="1:12" ht="15.75" customHeight="1">
      <c r="A56" s="175" t="s">
        <v>2281</v>
      </c>
      <c r="B56" s="175"/>
      <c r="C56" s="37" t="s">
        <v>16</v>
      </c>
      <c r="D56" s="79">
        <v>4529.732580450001</v>
      </c>
      <c r="E56" s="112">
        <f t="shared" si="4"/>
        <v>6115.138983607501</v>
      </c>
      <c r="F56" s="175" t="s">
        <v>2283</v>
      </c>
      <c r="G56" s="175"/>
      <c r="H56" s="37" t="s">
        <v>16</v>
      </c>
      <c r="I56" s="78">
        <v>7166.255849371081</v>
      </c>
      <c r="J56" s="78">
        <f t="shared" si="5"/>
        <v>9674.44539665096</v>
      </c>
      <c r="K56"/>
      <c r="L56"/>
    </row>
    <row r="57" spans="1:11" ht="33" customHeight="1">
      <c r="A57" s="231" t="s">
        <v>305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2"/>
    </row>
    <row r="58" spans="1:11" ht="15.75" customHeight="1">
      <c r="A58" s="220" t="s">
        <v>70</v>
      </c>
      <c r="B58" s="220"/>
      <c r="C58" s="220"/>
      <c r="D58" s="220"/>
      <c r="E58" s="220"/>
      <c r="F58" s="220"/>
      <c r="G58" s="220" t="s">
        <v>69</v>
      </c>
      <c r="H58" s="220"/>
      <c r="I58" s="220"/>
      <c r="J58" s="220"/>
      <c r="K58" s="220"/>
    </row>
    <row r="59" spans="1:12" ht="15.75" customHeight="1">
      <c r="A59" s="173" t="s">
        <v>1</v>
      </c>
      <c r="B59" s="174"/>
      <c r="C59" s="48" t="s">
        <v>18</v>
      </c>
      <c r="D59" s="93" t="s">
        <v>2478</v>
      </c>
      <c r="E59" s="99" t="s">
        <v>2477</v>
      </c>
      <c r="F59" s="173" t="s">
        <v>1</v>
      </c>
      <c r="G59" s="174"/>
      <c r="H59" s="48" t="s">
        <v>18</v>
      </c>
      <c r="I59" s="93" t="s">
        <v>2478</v>
      </c>
      <c r="J59" s="99" t="s">
        <v>2477</v>
      </c>
      <c r="K59"/>
      <c r="L59"/>
    </row>
    <row r="60" spans="1:12" ht="15.75" customHeight="1">
      <c r="A60" s="194" t="s">
        <v>1627</v>
      </c>
      <c r="B60" s="195"/>
      <c r="C60" s="52" t="s">
        <v>16</v>
      </c>
      <c r="D60" s="75">
        <v>5437.881381240001</v>
      </c>
      <c r="E60" s="75">
        <f>D60*1.35</f>
        <v>7341.139864674002</v>
      </c>
      <c r="F60" s="194" t="s">
        <v>1635</v>
      </c>
      <c r="G60" s="195"/>
      <c r="H60" s="52" t="s">
        <v>16</v>
      </c>
      <c r="I60" s="20">
        <v>6150.544380634501</v>
      </c>
      <c r="J60" s="104">
        <f>I60*1.35</f>
        <v>8303.234913856577</v>
      </c>
      <c r="K60"/>
      <c r="L60"/>
    </row>
    <row r="61" spans="1:12" ht="15.75" customHeight="1">
      <c r="A61" s="194" t="s">
        <v>1628</v>
      </c>
      <c r="B61" s="195"/>
      <c r="C61" s="52" t="s">
        <v>16</v>
      </c>
      <c r="D61" s="75">
        <v>5792.008761000003</v>
      </c>
      <c r="E61" s="75">
        <f aca="true" t="shared" si="6" ref="E61:E67">D61*1.35</f>
        <v>7819.211827350005</v>
      </c>
      <c r="F61" s="194" t="s">
        <v>1636</v>
      </c>
      <c r="G61" s="195"/>
      <c r="H61" s="52" t="s">
        <v>16</v>
      </c>
      <c r="I61" s="20">
        <v>7509.528388073251</v>
      </c>
      <c r="J61" s="104">
        <f aca="true" t="shared" si="7" ref="J61:J67">I61*1.35</f>
        <v>10137.86332389889</v>
      </c>
      <c r="K61"/>
      <c r="L61"/>
    </row>
    <row r="62" spans="1:12" ht="15.75" customHeight="1">
      <c r="A62" s="194" t="s">
        <v>1629</v>
      </c>
      <c r="B62" s="195"/>
      <c r="C62" s="52" t="s">
        <v>16</v>
      </c>
      <c r="D62" s="75">
        <v>6375.6142065</v>
      </c>
      <c r="E62" s="75">
        <f t="shared" si="6"/>
        <v>8607.079178775</v>
      </c>
      <c r="F62" s="194" t="s">
        <v>1637</v>
      </c>
      <c r="G62" s="195"/>
      <c r="H62" s="52" t="s">
        <v>16</v>
      </c>
      <c r="I62" s="20">
        <v>8601.908214299403</v>
      </c>
      <c r="J62" s="104">
        <f t="shared" si="7"/>
        <v>11612.576089304195</v>
      </c>
      <c r="K62"/>
      <c r="L62"/>
    </row>
    <row r="63" spans="1:12" ht="15.75" customHeight="1">
      <c r="A63" s="194" t="s">
        <v>1630</v>
      </c>
      <c r="B63" s="195"/>
      <c r="C63" s="52" t="s">
        <v>16</v>
      </c>
      <c r="D63" s="75">
        <v>8319.742200000004</v>
      </c>
      <c r="E63" s="75">
        <f t="shared" si="6"/>
        <v>11231.651970000006</v>
      </c>
      <c r="F63" s="194" t="s">
        <v>1638</v>
      </c>
      <c r="G63" s="195"/>
      <c r="H63" s="52" t="s">
        <v>16</v>
      </c>
      <c r="I63" s="20">
        <v>12718.194142500004</v>
      </c>
      <c r="J63" s="104">
        <f t="shared" si="7"/>
        <v>17169.562092375007</v>
      </c>
      <c r="K63"/>
      <c r="L63"/>
    </row>
    <row r="64" spans="1:12" ht="15.75" customHeight="1">
      <c r="A64" s="194" t="s">
        <v>1631</v>
      </c>
      <c r="B64" s="195"/>
      <c r="C64" s="52" t="s">
        <v>16</v>
      </c>
      <c r="D64" s="75">
        <v>8564.440500000002</v>
      </c>
      <c r="E64" s="75">
        <f t="shared" si="6"/>
        <v>11561.994675000004</v>
      </c>
      <c r="F64" s="194" t="s">
        <v>1639</v>
      </c>
      <c r="G64" s="195"/>
      <c r="H64" s="52" t="s">
        <v>16</v>
      </c>
      <c r="I64" s="20">
        <v>13226.9219082</v>
      </c>
      <c r="J64" s="104">
        <f t="shared" si="7"/>
        <v>17856.34457607</v>
      </c>
      <c r="K64"/>
      <c r="L64"/>
    </row>
    <row r="65" spans="1:12" ht="15.75" customHeight="1">
      <c r="A65" s="194" t="s">
        <v>1632</v>
      </c>
      <c r="B65" s="195"/>
      <c r="C65" s="52" t="s">
        <v>16</v>
      </c>
      <c r="D65" s="75">
        <v>9298.535400000002</v>
      </c>
      <c r="E65" s="75">
        <f t="shared" si="6"/>
        <v>12553.022790000005</v>
      </c>
      <c r="F65" s="194" t="s">
        <v>1640</v>
      </c>
      <c r="G65" s="195"/>
      <c r="H65" s="52" t="s">
        <v>16</v>
      </c>
      <c r="I65" s="20">
        <v>14413.953361500004</v>
      </c>
      <c r="J65" s="104">
        <f t="shared" si="7"/>
        <v>19458.837038025005</v>
      </c>
      <c r="K65"/>
      <c r="L65"/>
    </row>
    <row r="66" spans="1:12" ht="15.75" customHeight="1">
      <c r="A66" s="194" t="s">
        <v>1633</v>
      </c>
      <c r="B66" s="195"/>
      <c r="C66" s="52" t="s">
        <v>16</v>
      </c>
      <c r="D66" s="75">
        <v>10020.395385</v>
      </c>
      <c r="E66" s="75">
        <f t="shared" si="6"/>
        <v>13527.53376975</v>
      </c>
      <c r="F66" s="194" t="s">
        <v>1641</v>
      </c>
      <c r="G66" s="195"/>
      <c r="H66" s="52" t="s">
        <v>16</v>
      </c>
      <c r="I66" s="20">
        <v>15544.459507500003</v>
      </c>
      <c r="J66" s="104">
        <f t="shared" si="7"/>
        <v>20985.020335125006</v>
      </c>
      <c r="K66"/>
      <c r="L66"/>
    </row>
    <row r="67" spans="1:12" ht="15.75" customHeight="1">
      <c r="A67" s="194" t="s">
        <v>1634</v>
      </c>
      <c r="B67" s="195"/>
      <c r="C67" s="52" t="s">
        <v>16</v>
      </c>
      <c r="D67" s="75">
        <v>11048.128245000002</v>
      </c>
      <c r="E67" s="75">
        <f t="shared" si="6"/>
        <v>14914.973130750002</v>
      </c>
      <c r="F67" s="194" t="s">
        <v>1642</v>
      </c>
      <c r="G67" s="195"/>
      <c r="H67" s="52" t="s">
        <v>16</v>
      </c>
      <c r="I67" s="20">
        <v>17915.644762092008</v>
      </c>
      <c r="J67" s="104">
        <f t="shared" si="7"/>
        <v>24186.12042882421</v>
      </c>
      <c r="K67"/>
      <c r="L67"/>
    </row>
    <row r="68" spans="1:11" ht="32.25" customHeight="1">
      <c r="A68" s="231" t="s">
        <v>2284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5.75" customHeight="1">
      <c r="A69" s="220" t="s">
        <v>70</v>
      </c>
      <c r="B69" s="220"/>
      <c r="C69" s="220"/>
      <c r="D69" s="220"/>
      <c r="E69" s="220"/>
      <c r="F69" s="220"/>
      <c r="G69" s="220" t="s">
        <v>69</v>
      </c>
      <c r="H69" s="220"/>
      <c r="I69" s="220"/>
      <c r="J69" s="220"/>
      <c r="K69" s="220"/>
    </row>
    <row r="70" spans="1:12" ht="15.75" customHeight="1">
      <c r="A70" s="173" t="s">
        <v>1</v>
      </c>
      <c r="B70" s="174"/>
      <c r="C70" s="48" t="s">
        <v>18</v>
      </c>
      <c r="D70" s="93" t="s">
        <v>2478</v>
      </c>
      <c r="E70" s="99" t="s">
        <v>2477</v>
      </c>
      <c r="F70" s="173" t="s">
        <v>1</v>
      </c>
      <c r="G70" s="174"/>
      <c r="H70" s="48" t="s">
        <v>18</v>
      </c>
      <c r="I70" s="93" t="s">
        <v>2478</v>
      </c>
      <c r="J70" s="99" t="s">
        <v>2477</v>
      </c>
      <c r="K70"/>
      <c r="L70"/>
    </row>
    <row r="71" spans="1:12" ht="15.75" customHeight="1">
      <c r="A71" s="175" t="s">
        <v>2286</v>
      </c>
      <c r="B71" s="175"/>
      <c r="C71" s="52" t="s">
        <v>16</v>
      </c>
      <c r="D71" s="75">
        <v>7078.40862573939</v>
      </c>
      <c r="E71" s="75">
        <f>D71*1.35</f>
        <v>9555.851644748178</v>
      </c>
      <c r="F71" s="175" t="s">
        <v>2292</v>
      </c>
      <c r="G71" s="175"/>
      <c r="H71" s="52" t="s">
        <v>16</v>
      </c>
      <c r="I71" s="20">
        <v>7278.248238799703</v>
      </c>
      <c r="J71" s="104">
        <f>I71*1.35</f>
        <v>9825.635122379601</v>
      </c>
      <c r="K71"/>
      <c r="L71"/>
    </row>
    <row r="72" spans="1:12" ht="15.75" customHeight="1">
      <c r="A72" s="175" t="s">
        <v>2287</v>
      </c>
      <c r="B72" s="175"/>
      <c r="C72" s="52" t="s">
        <v>16</v>
      </c>
      <c r="D72" s="75">
        <v>7539.370924062287</v>
      </c>
      <c r="E72" s="75">
        <f aca="true" t="shared" si="8" ref="E72:E78">D72*1.35</f>
        <v>10178.150747484087</v>
      </c>
      <c r="F72" s="175" t="s">
        <v>2293</v>
      </c>
      <c r="G72" s="175"/>
      <c r="H72" s="52" t="s">
        <v>16</v>
      </c>
      <c r="I72" s="20">
        <v>8886.403252315571</v>
      </c>
      <c r="J72" s="104">
        <f aca="true" t="shared" si="9" ref="J72:J78">I72*1.35</f>
        <v>11996.644390626021</v>
      </c>
      <c r="K72"/>
      <c r="L72"/>
    </row>
    <row r="73" spans="1:12" ht="15.75" customHeight="1">
      <c r="A73" s="175" t="s">
        <v>2288</v>
      </c>
      <c r="B73" s="175"/>
      <c r="C73" s="52" t="s">
        <v>16</v>
      </c>
      <c r="D73" s="75">
        <v>8299.041378387954</v>
      </c>
      <c r="E73" s="75">
        <f t="shared" si="8"/>
        <v>11203.705860823738</v>
      </c>
      <c r="F73" s="175" t="s">
        <v>2294</v>
      </c>
      <c r="G73" s="175"/>
      <c r="H73" s="52" t="s">
        <v>16</v>
      </c>
      <c r="I73" s="20">
        <v>11391.702354534294</v>
      </c>
      <c r="J73" s="104">
        <f t="shared" si="9"/>
        <v>15378.798178621299</v>
      </c>
      <c r="K73"/>
      <c r="L73"/>
    </row>
    <row r="74" spans="1:12" ht="15.75" customHeight="1">
      <c r="A74" s="175" t="s">
        <v>2289</v>
      </c>
      <c r="B74" s="175"/>
      <c r="C74" s="52" t="s">
        <v>16</v>
      </c>
      <c r="D74" s="75">
        <v>9845.16693237</v>
      </c>
      <c r="E74" s="75">
        <f t="shared" si="8"/>
        <v>13290.975358699501</v>
      </c>
      <c r="F74" s="175" t="s">
        <v>2295</v>
      </c>
      <c r="G74" s="175"/>
      <c r="H74" s="52" t="s">
        <v>16</v>
      </c>
      <c r="I74" s="20">
        <v>13681.88639866125</v>
      </c>
      <c r="J74" s="104">
        <f t="shared" si="9"/>
        <v>18470.54663819269</v>
      </c>
      <c r="K74"/>
      <c r="L74"/>
    </row>
    <row r="75" spans="1:12" ht="15.75" customHeight="1">
      <c r="A75" s="175" t="s">
        <v>2290</v>
      </c>
      <c r="B75" s="175"/>
      <c r="C75" s="52" t="s">
        <v>16</v>
      </c>
      <c r="D75" s="75">
        <v>10505.713680000003</v>
      </c>
      <c r="E75" s="75">
        <f t="shared" si="8"/>
        <v>14182.713468000004</v>
      </c>
      <c r="F75" s="175" t="s">
        <v>2296</v>
      </c>
      <c r="G75" s="175"/>
      <c r="H75" s="52" t="s">
        <v>16</v>
      </c>
      <c r="I75" s="20">
        <v>14476.625539035662</v>
      </c>
      <c r="J75" s="104">
        <f t="shared" si="9"/>
        <v>19543.444477698144</v>
      </c>
      <c r="K75"/>
      <c r="L75"/>
    </row>
    <row r="76" spans="1:12" ht="15.75" customHeight="1">
      <c r="A76" s="175" t="s">
        <v>2291</v>
      </c>
      <c r="B76" s="175"/>
      <c r="C76" s="52" t="s">
        <v>16</v>
      </c>
      <c r="D76" s="75">
        <v>12042.1224</v>
      </c>
      <c r="E76" s="75">
        <f t="shared" si="8"/>
        <v>16256.865240000001</v>
      </c>
      <c r="F76" s="175" t="s">
        <v>2297</v>
      </c>
      <c r="G76" s="175"/>
      <c r="H76" s="52" t="s">
        <v>16</v>
      </c>
      <c r="I76" s="20">
        <v>17353.39087051071</v>
      </c>
      <c r="J76" s="104">
        <f t="shared" si="9"/>
        <v>23427.07767518946</v>
      </c>
      <c r="K76"/>
      <c r="L76"/>
    </row>
    <row r="77" spans="1:12" ht="15.75" customHeight="1">
      <c r="A77" s="175" t="s">
        <v>2298</v>
      </c>
      <c r="B77" s="175"/>
      <c r="C77" s="52" t="s">
        <v>16</v>
      </c>
      <c r="D77" s="75">
        <v>12765.983720490001</v>
      </c>
      <c r="E77" s="75">
        <f t="shared" si="8"/>
        <v>17234.078022661502</v>
      </c>
      <c r="F77" s="175" t="s">
        <v>2300</v>
      </c>
      <c r="G77" s="175"/>
      <c r="H77" s="52" t="s">
        <v>16</v>
      </c>
      <c r="I77" s="20">
        <v>18280.28438082</v>
      </c>
      <c r="J77" s="104">
        <f t="shared" si="9"/>
        <v>24678.383914107002</v>
      </c>
      <c r="K77"/>
      <c r="L77"/>
    </row>
    <row r="78" spans="1:12" ht="15.75" customHeight="1">
      <c r="A78" s="175" t="s">
        <v>2299</v>
      </c>
      <c r="B78" s="175"/>
      <c r="C78" s="52" t="s">
        <v>16</v>
      </c>
      <c r="D78" s="75">
        <v>13317.413786523004</v>
      </c>
      <c r="E78" s="75">
        <f t="shared" si="8"/>
        <v>17978.508611806057</v>
      </c>
      <c r="F78" s="175" t="s">
        <v>2301</v>
      </c>
      <c r="G78" s="175"/>
      <c r="H78" s="52" t="s">
        <v>16</v>
      </c>
      <c r="I78" s="20">
        <v>21068.79219715098</v>
      </c>
      <c r="J78" s="104">
        <f t="shared" si="9"/>
        <v>28442.869466153825</v>
      </c>
      <c r="K78"/>
      <c r="L78"/>
    </row>
    <row r="79" spans="1:11" ht="24" customHeight="1">
      <c r="A79" s="248" t="s">
        <v>304</v>
      </c>
      <c r="B79" s="248"/>
      <c r="C79" s="248"/>
      <c r="D79" s="248"/>
      <c r="E79" s="248"/>
      <c r="F79" s="248"/>
      <c r="G79" s="248"/>
      <c r="H79" s="248"/>
      <c r="I79" s="248"/>
      <c r="J79" s="248"/>
      <c r="K79" s="248"/>
    </row>
    <row r="80" spans="1:11" ht="14.25">
      <c r="A80" s="220" t="s">
        <v>70</v>
      </c>
      <c r="B80" s="220"/>
      <c r="C80" s="220"/>
      <c r="D80" s="220"/>
      <c r="E80" s="220"/>
      <c r="F80" s="220"/>
      <c r="G80" s="220" t="s">
        <v>69</v>
      </c>
      <c r="H80" s="220"/>
      <c r="I80" s="220"/>
      <c r="J80" s="220"/>
      <c r="K80" s="220"/>
    </row>
    <row r="81" spans="1:12" ht="14.25">
      <c r="A81" s="173" t="s">
        <v>1</v>
      </c>
      <c r="B81" s="174"/>
      <c r="C81" s="48" t="s">
        <v>18</v>
      </c>
      <c r="D81" s="93" t="s">
        <v>2478</v>
      </c>
      <c r="E81" s="99" t="s">
        <v>2477</v>
      </c>
      <c r="F81" s="173" t="s">
        <v>1</v>
      </c>
      <c r="G81" s="174"/>
      <c r="H81" s="48" t="s">
        <v>18</v>
      </c>
      <c r="I81" s="93" t="s">
        <v>2478</v>
      </c>
      <c r="J81" s="99" t="s">
        <v>2477</v>
      </c>
      <c r="K81"/>
      <c r="L81"/>
    </row>
    <row r="82" spans="1:12" ht="15.75" customHeight="1">
      <c r="A82" s="194" t="s">
        <v>1643</v>
      </c>
      <c r="B82" s="195"/>
      <c r="C82" s="52" t="s">
        <v>16</v>
      </c>
      <c r="D82" s="75">
        <v>6303.428208000002</v>
      </c>
      <c r="E82" s="75">
        <f>D82*1.35</f>
        <v>8509.628080800003</v>
      </c>
      <c r="F82" s="194" t="s">
        <v>1648</v>
      </c>
      <c r="G82" s="195"/>
      <c r="H82" s="52" t="s">
        <v>16</v>
      </c>
      <c r="I82" s="20">
        <v>8273.249523000002</v>
      </c>
      <c r="J82" s="104">
        <f>I82*1.35</f>
        <v>11168.886856050003</v>
      </c>
      <c r="K82"/>
      <c r="L82"/>
    </row>
    <row r="83" spans="1:12" ht="15.75" customHeight="1">
      <c r="A83" s="194" t="s">
        <v>1644</v>
      </c>
      <c r="B83" s="195"/>
      <c r="C83" s="52" t="s">
        <v>16</v>
      </c>
      <c r="D83" s="75">
        <v>7091.356734000003</v>
      </c>
      <c r="E83" s="75">
        <f>D83*1.35</f>
        <v>9573.331590900005</v>
      </c>
      <c r="F83" s="194" t="s">
        <v>1649</v>
      </c>
      <c r="G83" s="195"/>
      <c r="H83" s="52" t="s">
        <v>16</v>
      </c>
      <c r="I83" s="20">
        <v>8748.26024773157</v>
      </c>
      <c r="J83" s="104">
        <f>I83*1.35</f>
        <v>11810.151334437622</v>
      </c>
      <c r="K83"/>
      <c r="L83"/>
    </row>
    <row r="84" spans="1:12" ht="15.75" customHeight="1">
      <c r="A84" s="194" t="s">
        <v>1645</v>
      </c>
      <c r="B84" s="195"/>
      <c r="C84" s="52" t="s">
        <v>16</v>
      </c>
      <c r="D84" s="75">
        <v>7583.812062750002</v>
      </c>
      <c r="E84" s="75">
        <f>D84*1.35</f>
        <v>10238.146284712504</v>
      </c>
      <c r="F84" s="194" t="s">
        <v>1650</v>
      </c>
      <c r="G84" s="195"/>
      <c r="H84" s="52" t="s">
        <v>16</v>
      </c>
      <c r="I84" s="20">
        <v>9307.405713375001</v>
      </c>
      <c r="J84" s="104">
        <f>I84*1.35</f>
        <v>12564.997713056253</v>
      </c>
      <c r="K84"/>
      <c r="L84"/>
    </row>
    <row r="85" spans="1:12" ht="15.75" customHeight="1">
      <c r="A85" s="194" t="s">
        <v>1646</v>
      </c>
      <c r="B85" s="195"/>
      <c r="C85" s="52" t="s">
        <v>16</v>
      </c>
      <c r="D85" s="75">
        <v>7768.200000000001</v>
      </c>
      <c r="E85" s="75">
        <f>D85*1.35</f>
        <v>10487.070000000002</v>
      </c>
      <c r="F85" s="194" t="s">
        <v>1651</v>
      </c>
      <c r="G85" s="195"/>
      <c r="H85" s="52" t="s">
        <v>16</v>
      </c>
      <c r="I85" s="75">
        <v>10409.388</v>
      </c>
      <c r="J85" s="104">
        <f>I85*1.35</f>
        <v>14052.673800000002</v>
      </c>
      <c r="K85"/>
      <c r="L85"/>
    </row>
    <row r="86" spans="1:12" ht="15.75" customHeight="1">
      <c r="A86" s="194" t="s">
        <v>1647</v>
      </c>
      <c r="B86" s="195"/>
      <c r="C86" s="52" t="s">
        <v>16</v>
      </c>
      <c r="D86" s="75">
        <v>7923.564000000001</v>
      </c>
      <c r="E86" s="75">
        <f>D86*1.35</f>
        <v>10696.811400000002</v>
      </c>
      <c r="F86" s="194" t="s">
        <v>1652</v>
      </c>
      <c r="G86" s="195"/>
      <c r="H86" s="52" t="s">
        <v>16</v>
      </c>
      <c r="I86" s="75">
        <v>11030.844000000001</v>
      </c>
      <c r="J86" s="104">
        <f>I86*1.35</f>
        <v>14891.639400000002</v>
      </c>
      <c r="K86"/>
      <c r="L86"/>
    </row>
    <row r="87" spans="1:11" ht="32.25" customHeight="1">
      <c r="A87" s="223" t="s">
        <v>221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</row>
    <row r="88" spans="1:11" ht="15.75" customHeight="1">
      <c r="A88" s="220" t="s">
        <v>70</v>
      </c>
      <c r="B88" s="220"/>
      <c r="C88" s="220"/>
      <c r="D88" s="220"/>
      <c r="E88" s="220"/>
      <c r="F88" s="220"/>
      <c r="G88" s="220" t="s">
        <v>69</v>
      </c>
      <c r="H88" s="220"/>
      <c r="I88" s="220"/>
      <c r="J88" s="220"/>
      <c r="K88" s="220"/>
    </row>
    <row r="89" spans="1:12" ht="15.75" customHeight="1">
      <c r="A89" s="173" t="s">
        <v>1</v>
      </c>
      <c r="B89" s="174"/>
      <c r="C89" s="48" t="s">
        <v>18</v>
      </c>
      <c r="D89" s="93" t="s">
        <v>2478</v>
      </c>
      <c r="E89" s="99" t="s">
        <v>2477</v>
      </c>
      <c r="F89" s="173" t="s">
        <v>1</v>
      </c>
      <c r="G89" s="174"/>
      <c r="H89" s="48" t="s">
        <v>18</v>
      </c>
      <c r="I89" s="93" t="s">
        <v>2478</v>
      </c>
      <c r="J89" s="99" t="s">
        <v>2477</v>
      </c>
      <c r="K89"/>
      <c r="L89"/>
    </row>
    <row r="90" spans="1:12" ht="15.75" customHeight="1">
      <c r="A90" s="194" t="s">
        <v>1653</v>
      </c>
      <c r="B90" s="195"/>
      <c r="C90" s="52" t="s">
        <v>16</v>
      </c>
      <c r="D90" s="75">
        <v>8782.180512711868</v>
      </c>
      <c r="E90" s="75">
        <f>D90*1.35</f>
        <v>11855.943692161023</v>
      </c>
      <c r="F90" s="194" t="s">
        <v>1656</v>
      </c>
      <c r="G90" s="195"/>
      <c r="H90" s="52" t="s">
        <v>16</v>
      </c>
      <c r="I90" s="20">
        <v>10143.418492182205</v>
      </c>
      <c r="J90" s="104">
        <f>I90*1.35</f>
        <v>13693.614964445978</v>
      </c>
      <c r="K90"/>
      <c r="L90"/>
    </row>
    <row r="91" spans="1:12" ht="15.75" customHeight="1">
      <c r="A91" s="194" t="s">
        <v>1654</v>
      </c>
      <c r="B91" s="195"/>
      <c r="C91" s="52" t="s">
        <v>16</v>
      </c>
      <c r="D91" s="75">
        <v>10538.61661525424</v>
      </c>
      <c r="E91" s="75">
        <f>D91*1.35</f>
        <v>14227.132430593223</v>
      </c>
      <c r="F91" s="194" t="s">
        <v>1657</v>
      </c>
      <c r="G91" s="195"/>
      <c r="H91" s="52" t="s">
        <v>16</v>
      </c>
      <c r="I91" s="20">
        <v>11987.676399851702</v>
      </c>
      <c r="J91" s="104">
        <f>I91*1.35</f>
        <v>16183.363139799798</v>
      </c>
      <c r="K91"/>
      <c r="L91"/>
    </row>
    <row r="92" spans="1:12" ht="15.75" customHeight="1">
      <c r="A92" s="194" t="s">
        <v>1655</v>
      </c>
      <c r="B92" s="195"/>
      <c r="C92" s="52" t="s">
        <v>16</v>
      </c>
      <c r="D92" s="75">
        <v>11935.781696822036</v>
      </c>
      <c r="E92" s="75">
        <f>D92*1.35</f>
        <v>16113.30529070975</v>
      </c>
      <c r="F92" s="194" t="s">
        <v>1658</v>
      </c>
      <c r="G92" s="195"/>
      <c r="H92" s="52" t="s">
        <v>16</v>
      </c>
      <c r="I92" s="20">
        <v>14244.377439600004</v>
      </c>
      <c r="J92" s="104">
        <f>I92*1.35</f>
        <v>19229.909543460006</v>
      </c>
      <c r="K92"/>
      <c r="L92"/>
    </row>
    <row r="93" spans="1:11" ht="28.5" customHeight="1">
      <c r="A93" s="223" t="s">
        <v>222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</row>
    <row r="94" spans="1:11" ht="15.75" customHeight="1">
      <c r="A94" s="220" t="s">
        <v>70</v>
      </c>
      <c r="B94" s="220"/>
      <c r="C94" s="220"/>
      <c r="D94" s="220"/>
      <c r="E94" s="220"/>
      <c r="F94" s="220"/>
      <c r="G94" s="220" t="s">
        <v>69</v>
      </c>
      <c r="H94" s="220"/>
      <c r="I94" s="220"/>
      <c r="J94" s="220"/>
      <c r="K94" s="220"/>
    </row>
    <row r="95" spans="1:12" ht="15.75" customHeight="1">
      <c r="A95" s="28" t="s">
        <v>205</v>
      </c>
      <c r="B95" s="173" t="s">
        <v>1</v>
      </c>
      <c r="C95" s="174"/>
      <c r="D95" s="48" t="s">
        <v>18</v>
      </c>
      <c r="E95" s="93" t="s">
        <v>2478</v>
      </c>
      <c r="F95" s="173" t="s">
        <v>1</v>
      </c>
      <c r="G95" s="174"/>
      <c r="H95" s="48" t="s">
        <v>18</v>
      </c>
      <c r="I95" s="93" t="s">
        <v>2478</v>
      </c>
      <c r="J95" s="99" t="s">
        <v>2477</v>
      </c>
      <c r="K95"/>
      <c r="L95"/>
    </row>
    <row r="96" spans="1:12" ht="15.75" customHeight="1">
      <c r="A96" s="17"/>
      <c r="B96" s="194"/>
      <c r="C96" s="195"/>
      <c r="D96" s="52"/>
      <c r="E96" s="39"/>
      <c r="F96" s="194" t="s">
        <v>1659</v>
      </c>
      <c r="G96" s="195"/>
      <c r="H96" s="52" t="s">
        <v>16</v>
      </c>
      <c r="I96" s="20">
        <v>9836.0421742373</v>
      </c>
      <c r="J96" s="104">
        <f>I96*1.35</f>
        <v>13278.656935220355</v>
      </c>
      <c r="K96"/>
      <c r="L96"/>
    </row>
    <row r="97" spans="1:12" ht="15.75" customHeight="1">
      <c r="A97" s="17"/>
      <c r="B97" s="194"/>
      <c r="C97" s="195"/>
      <c r="D97" s="52"/>
      <c r="E97" s="39"/>
      <c r="F97" s="194" t="s">
        <v>1660</v>
      </c>
      <c r="G97" s="195"/>
      <c r="H97" s="52" t="s">
        <v>16</v>
      </c>
      <c r="I97" s="20">
        <v>11592.478276779662</v>
      </c>
      <c r="J97" s="104">
        <f>I97*1.35</f>
        <v>15649.845673652546</v>
      </c>
      <c r="K97"/>
      <c r="L97"/>
    </row>
    <row r="98" spans="1:12" ht="15.75" customHeight="1">
      <c r="A98" s="17"/>
      <c r="B98" s="194"/>
      <c r="C98" s="195"/>
      <c r="D98" s="52"/>
      <c r="E98" s="39"/>
      <c r="F98" s="194" t="s">
        <v>1661</v>
      </c>
      <c r="G98" s="195"/>
      <c r="H98" s="52" t="s">
        <v>16</v>
      </c>
      <c r="I98" s="20">
        <v>14510.518</v>
      </c>
      <c r="J98" s="104">
        <f>I98*1.35</f>
        <v>19589.1993</v>
      </c>
      <c r="K98"/>
      <c r="L98"/>
    </row>
    <row r="99" spans="1:11" ht="29.25" customHeight="1">
      <c r="A99" s="231" t="s">
        <v>109</v>
      </c>
      <c r="B99" s="231"/>
      <c r="C99" s="231"/>
      <c r="D99" s="231"/>
      <c r="E99" s="231"/>
      <c r="F99" s="231"/>
      <c r="G99" s="231"/>
      <c r="H99" s="231"/>
      <c r="I99" s="231"/>
      <c r="J99" s="231"/>
      <c r="K99" s="232"/>
    </row>
    <row r="100" spans="1:11" ht="14.25">
      <c r="A100" s="220" t="s">
        <v>70</v>
      </c>
      <c r="B100" s="220"/>
      <c r="C100" s="220"/>
      <c r="D100" s="220"/>
      <c r="E100" s="220"/>
      <c r="F100" s="220"/>
      <c r="G100" s="220" t="s">
        <v>69</v>
      </c>
      <c r="H100" s="220"/>
      <c r="I100" s="220"/>
      <c r="J100" s="220"/>
      <c r="K100" s="220"/>
    </row>
    <row r="101" spans="1:12" ht="14.25">
      <c r="A101" s="173" t="s">
        <v>1</v>
      </c>
      <c r="B101" s="174"/>
      <c r="C101" s="48" t="s">
        <v>18</v>
      </c>
      <c r="D101" s="93" t="s">
        <v>2478</v>
      </c>
      <c r="E101" s="99" t="s">
        <v>2477</v>
      </c>
      <c r="F101" s="173" t="s">
        <v>1</v>
      </c>
      <c r="G101" s="174"/>
      <c r="H101" s="48" t="s">
        <v>18</v>
      </c>
      <c r="I101" s="93" t="s">
        <v>2478</v>
      </c>
      <c r="J101" s="99" t="s">
        <v>2477</v>
      </c>
      <c r="K101"/>
      <c r="L101"/>
    </row>
    <row r="102" spans="1:12" ht="15.75" customHeight="1">
      <c r="A102" s="194" t="s">
        <v>1662</v>
      </c>
      <c r="B102" s="195"/>
      <c r="C102" s="52" t="s">
        <v>16</v>
      </c>
      <c r="D102" s="75">
        <v>5309.953110000001</v>
      </c>
      <c r="E102" s="75">
        <f>D102*1.35</f>
        <v>7168.436698500002</v>
      </c>
      <c r="F102" s="194" t="s">
        <v>1667</v>
      </c>
      <c r="G102" s="195"/>
      <c r="H102" s="52" t="s">
        <v>16</v>
      </c>
      <c r="I102" s="20">
        <v>7373.983270500003</v>
      </c>
      <c r="J102" s="104">
        <f>I102*1.35</f>
        <v>9954.877415175004</v>
      </c>
      <c r="K102"/>
      <c r="L102"/>
    </row>
    <row r="103" spans="1:12" ht="15.75" customHeight="1">
      <c r="A103" s="194" t="s">
        <v>1663</v>
      </c>
      <c r="B103" s="195"/>
      <c r="C103" s="52" t="s">
        <v>16</v>
      </c>
      <c r="D103" s="75">
        <v>6166.397160000001</v>
      </c>
      <c r="E103" s="75">
        <f>D103*1.35</f>
        <v>8324.636166000002</v>
      </c>
      <c r="F103" s="194" t="s">
        <v>1668</v>
      </c>
      <c r="G103" s="195"/>
      <c r="H103" s="52" t="s">
        <v>16</v>
      </c>
      <c r="I103" s="20">
        <v>8093.396272500002</v>
      </c>
      <c r="J103" s="104">
        <f>I103*1.35</f>
        <v>10926.084967875004</v>
      </c>
      <c r="K103"/>
      <c r="L103"/>
    </row>
    <row r="104" spans="1:12" ht="15.75" customHeight="1">
      <c r="A104" s="194" t="s">
        <v>1664</v>
      </c>
      <c r="B104" s="195"/>
      <c r="C104" s="52" t="s">
        <v>16</v>
      </c>
      <c r="D104" s="75">
        <v>6851.5524000000005</v>
      </c>
      <c r="E104" s="75">
        <f>D104*1.35</f>
        <v>9249.59574</v>
      </c>
      <c r="F104" s="194" t="s">
        <v>1669</v>
      </c>
      <c r="G104" s="195"/>
      <c r="H104" s="52" t="s">
        <v>16</v>
      </c>
      <c r="I104" s="20">
        <v>8992.662525000002</v>
      </c>
      <c r="J104" s="104">
        <f>I104*1.35</f>
        <v>12140.094408750003</v>
      </c>
      <c r="K104"/>
      <c r="L104"/>
    </row>
    <row r="105" spans="1:12" ht="15.75" customHeight="1">
      <c r="A105" s="194" t="s">
        <v>1665</v>
      </c>
      <c r="B105" s="195"/>
      <c r="C105" s="52" t="s">
        <v>16</v>
      </c>
      <c r="D105" s="75">
        <v>7185.428548452001</v>
      </c>
      <c r="E105" s="75">
        <f>D105*1.35</f>
        <v>9700.328540410203</v>
      </c>
      <c r="F105" s="194" t="s">
        <v>1670</v>
      </c>
      <c r="G105" s="195"/>
      <c r="H105" s="52" t="s">
        <v>16</v>
      </c>
      <c r="I105" s="20">
        <v>10882.650407879253</v>
      </c>
      <c r="J105" s="104">
        <f>I105*1.35</f>
        <v>14691.578050636992</v>
      </c>
      <c r="K105"/>
      <c r="L105"/>
    </row>
    <row r="106" spans="1:12" ht="15.75" customHeight="1">
      <c r="A106" s="194" t="s">
        <v>1666</v>
      </c>
      <c r="B106" s="195"/>
      <c r="C106" s="52" t="s">
        <v>16</v>
      </c>
      <c r="D106" s="75">
        <v>7330.578686046002</v>
      </c>
      <c r="E106" s="75">
        <f>D106*1.35</f>
        <v>9896.281226162104</v>
      </c>
      <c r="F106" s="194" t="s">
        <v>1671</v>
      </c>
      <c r="G106" s="195"/>
      <c r="H106" s="52" t="s">
        <v>16</v>
      </c>
      <c r="I106" s="20">
        <v>11224.065833303406</v>
      </c>
      <c r="J106" s="104">
        <f>I106*1.35</f>
        <v>15152.4888749596</v>
      </c>
      <c r="K106"/>
      <c r="L106"/>
    </row>
    <row r="107" spans="1:11" ht="29.25" customHeight="1">
      <c r="A107" s="231" t="s">
        <v>295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2"/>
    </row>
    <row r="108" spans="1:11" ht="15" customHeight="1">
      <c r="A108" s="220" t="s">
        <v>70</v>
      </c>
      <c r="B108" s="220"/>
      <c r="C108" s="220"/>
      <c r="D108" s="220"/>
      <c r="E108" s="220"/>
      <c r="F108" s="220"/>
      <c r="G108" s="220" t="s">
        <v>69</v>
      </c>
      <c r="H108" s="220"/>
      <c r="I108" s="220"/>
      <c r="J108" s="220"/>
      <c r="K108" s="220"/>
    </row>
    <row r="109" spans="1:12" ht="15" customHeight="1">
      <c r="A109" s="173" t="s">
        <v>1</v>
      </c>
      <c r="B109" s="174"/>
      <c r="C109" s="48" t="s">
        <v>18</v>
      </c>
      <c r="D109" s="93" t="s">
        <v>2478</v>
      </c>
      <c r="E109" s="99" t="s">
        <v>2477</v>
      </c>
      <c r="F109" s="173" t="s">
        <v>1</v>
      </c>
      <c r="G109" s="174"/>
      <c r="H109" s="48" t="s">
        <v>18</v>
      </c>
      <c r="I109" s="93" t="s">
        <v>2478</v>
      </c>
      <c r="J109" s="99" t="s">
        <v>2477</v>
      </c>
      <c r="K109"/>
      <c r="L109"/>
    </row>
    <row r="110" spans="1:12" ht="15.75" customHeight="1">
      <c r="A110" s="175" t="s">
        <v>1672</v>
      </c>
      <c r="B110" s="175"/>
      <c r="C110" s="52" t="s">
        <v>16</v>
      </c>
      <c r="D110" s="75">
        <v>3668.156880834601</v>
      </c>
      <c r="E110" s="75">
        <f>D110*1.35</f>
        <v>4952.011789126712</v>
      </c>
      <c r="F110" s="175" t="s">
        <v>1676</v>
      </c>
      <c r="G110" s="175"/>
      <c r="H110" s="52" t="s">
        <v>16</v>
      </c>
      <c r="I110" s="75">
        <v>4079.399127665403</v>
      </c>
      <c r="J110" s="75">
        <f>I110*1.35</f>
        <v>5507.188822348294</v>
      </c>
      <c r="K110"/>
      <c r="L110"/>
    </row>
    <row r="111" spans="1:12" ht="15.75" customHeight="1">
      <c r="A111" s="175" t="s">
        <v>1673</v>
      </c>
      <c r="B111" s="175"/>
      <c r="C111" s="52" t="s">
        <v>16</v>
      </c>
      <c r="D111" s="75">
        <v>4161.631785834603</v>
      </c>
      <c r="E111" s="75">
        <f>D111*1.35</f>
        <v>5618.202910876715</v>
      </c>
      <c r="F111" s="175" t="s">
        <v>1677</v>
      </c>
      <c r="G111" s="175"/>
      <c r="H111" s="52" t="s">
        <v>16</v>
      </c>
      <c r="I111" s="75">
        <v>4671.569013665402</v>
      </c>
      <c r="J111" s="75">
        <f>I111*1.35</f>
        <v>6306.6181684482935</v>
      </c>
      <c r="K111"/>
      <c r="L111"/>
    </row>
    <row r="112" spans="1:12" ht="15.75" customHeight="1">
      <c r="A112" s="175" t="s">
        <v>1674</v>
      </c>
      <c r="B112" s="175"/>
      <c r="C112" s="52" t="s">
        <v>16</v>
      </c>
      <c r="D112" s="75">
        <v>4408.369238334602</v>
      </c>
      <c r="E112" s="75">
        <f>D112*1.35</f>
        <v>5951.298471751714</v>
      </c>
      <c r="F112" s="175" t="s">
        <v>1678</v>
      </c>
      <c r="G112" s="175"/>
      <c r="H112" s="52" t="s">
        <v>16</v>
      </c>
      <c r="I112" s="75">
        <v>5395.3190483346025</v>
      </c>
      <c r="J112" s="75">
        <f>I112*1.35</f>
        <v>7283.680715251714</v>
      </c>
      <c r="K112"/>
      <c r="L112"/>
    </row>
    <row r="113" spans="1:12" ht="15.75" customHeight="1">
      <c r="A113" s="175" t="s">
        <v>1675</v>
      </c>
      <c r="B113" s="175"/>
      <c r="C113" s="52" t="s">
        <v>16</v>
      </c>
      <c r="D113" s="75">
        <v>5230.833993000002</v>
      </c>
      <c r="E113" s="75">
        <f>D113*1.35</f>
        <v>7061.6258905500035</v>
      </c>
      <c r="F113" s="175" t="s">
        <v>1679</v>
      </c>
      <c r="G113" s="175"/>
      <c r="H113" s="52" t="s">
        <v>16</v>
      </c>
      <c r="I113" s="75">
        <v>6711.258708000002</v>
      </c>
      <c r="J113" s="75">
        <f>I113*1.35</f>
        <v>9060.199255800004</v>
      </c>
      <c r="K113"/>
      <c r="L113"/>
    </row>
    <row r="114" spans="1:11" ht="30" customHeight="1">
      <c r="A114" s="231" t="s">
        <v>296</v>
      </c>
      <c r="B114" s="231"/>
      <c r="C114" s="231"/>
      <c r="D114" s="231"/>
      <c r="E114" s="231"/>
      <c r="F114" s="231"/>
      <c r="G114" s="231"/>
      <c r="H114" s="231"/>
      <c r="I114" s="231"/>
      <c r="J114" s="231"/>
      <c r="K114" s="232"/>
    </row>
    <row r="115" spans="1:11" ht="15.75" customHeight="1">
      <c r="A115" s="220" t="s">
        <v>70</v>
      </c>
      <c r="B115" s="220"/>
      <c r="C115" s="220"/>
      <c r="D115" s="220"/>
      <c r="E115" s="220"/>
      <c r="F115" s="220"/>
      <c r="G115" s="220" t="s">
        <v>69</v>
      </c>
      <c r="H115" s="220"/>
      <c r="I115" s="220"/>
      <c r="J115" s="220"/>
      <c r="K115" s="220"/>
    </row>
    <row r="116" spans="1:12" ht="15.75" customHeight="1">
      <c r="A116" s="173" t="s">
        <v>1</v>
      </c>
      <c r="B116" s="174"/>
      <c r="C116" s="48" t="s">
        <v>18</v>
      </c>
      <c r="D116" s="93" t="s">
        <v>2478</v>
      </c>
      <c r="E116" s="99" t="s">
        <v>2477</v>
      </c>
      <c r="F116" s="173" t="s">
        <v>1</v>
      </c>
      <c r="G116" s="174"/>
      <c r="H116" s="48" t="s">
        <v>18</v>
      </c>
      <c r="I116" s="93" t="s">
        <v>2478</v>
      </c>
      <c r="J116" s="99" t="s">
        <v>2477</v>
      </c>
      <c r="K116"/>
      <c r="L116"/>
    </row>
    <row r="117" spans="1:12" ht="15.75" customHeight="1">
      <c r="A117" s="175" t="s">
        <v>1680</v>
      </c>
      <c r="B117" s="175"/>
      <c r="C117" s="52" t="s">
        <v>16</v>
      </c>
      <c r="D117" s="75">
        <v>3865.546842834602</v>
      </c>
      <c r="E117" s="75">
        <f>D117*1.35</f>
        <v>5218.488237826713</v>
      </c>
      <c r="F117" s="175" t="s">
        <v>1684</v>
      </c>
      <c r="G117" s="175"/>
      <c r="H117" s="52" t="s">
        <v>16</v>
      </c>
      <c r="I117" s="20">
        <v>4276.789089665402</v>
      </c>
      <c r="J117" s="104">
        <f>I117*1.35</f>
        <v>5773.665271048292</v>
      </c>
      <c r="K117"/>
      <c r="L117"/>
    </row>
    <row r="118" spans="1:12" ht="15.75" customHeight="1">
      <c r="A118" s="175" t="s">
        <v>1681</v>
      </c>
      <c r="B118" s="175"/>
      <c r="C118" s="52" t="s">
        <v>16</v>
      </c>
      <c r="D118" s="75">
        <v>4359.021747834602</v>
      </c>
      <c r="E118" s="75">
        <f>D118*1.35</f>
        <v>5884.679359576713</v>
      </c>
      <c r="F118" s="175" t="s">
        <v>1685</v>
      </c>
      <c r="G118" s="175"/>
      <c r="H118" s="52" t="s">
        <v>16</v>
      </c>
      <c r="I118" s="20">
        <v>4868.958975665401</v>
      </c>
      <c r="J118" s="104">
        <f>I118*1.35</f>
        <v>6573.094617148292</v>
      </c>
      <c r="K118"/>
      <c r="L118"/>
    </row>
    <row r="119" spans="1:12" ht="15.75" customHeight="1">
      <c r="A119" s="175" t="s">
        <v>1682</v>
      </c>
      <c r="B119" s="175"/>
      <c r="C119" s="52" t="s">
        <v>16</v>
      </c>
      <c r="D119" s="75">
        <v>4605.759200334602</v>
      </c>
      <c r="E119" s="75">
        <f>D119*1.35</f>
        <v>6217.774920451713</v>
      </c>
      <c r="F119" s="175" t="s">
        <v>1686</v>
      </c>
      <c r="G119" s="175"/>
      <c r="H119" s="52" t="s">
        <v>16</v>
      </c>
      <c r="I119" s="20">
        <v>5592.709010334601</v>
      </c>
      <c r="J119" s="104">
        <f>I119*1.35</f>
        <v>7550.1571639517115</v>
      </c>
      <c r="K119"/>
      <c r="L119"/>
    </row>
    <row r="120" spans="1:12" ht="15.75" customHeight="1" thickBot="1">
      <c r="A120" s="175" t="s">
        <v>1683</v>
      </c>
      <c r="B120" s="175"/>
      <c r="C120" s="52" t="s">
        <v>16</v>
      </c>
      <c r="D120" s="80">
        <v>5428.223955000002</v>
      </c>
      <c r="E120" s="75">
        <f>D120*1.35</f>
        <v>7328.102339250004</v>
      </c>
      <c r="F120" s="175" t="s">
        <v>1687</v>
      </c>
      <c r="G120" s="175"/>
      <c r="H120" s="52" t="s">
        <v>16</v>
      </c>
      <c r="I120" s="20">
        <v>6908.648670000003</v>
      </c>
      <c r="J120" s="104">
        <f>I120*1.35</f>
        <v>9326.675704500005</v>
      </c>
      <c r="K120"/>
      <c r="L120"/>
    </row>
    <row r="121" spans="1:11" ht="18.75" customHeight="1" thickTop="1">
      <c r="A121" s="180" t="s">
        <v>130</v>
      </c>
      <c r="B121" s="181"/>
      <c r="C121" s="181"/>
      <c r="D121" s="181"/>
      <c r="E121" s="181"/>
      <c r="F121" s="181"/>
      <c r="G121" s="181"/>
      <c r="H121" s="181"/>
      <c r="I121" s="181"/>
      <c r="J121" s="181"/>
      <c r="K121" s="299"/>
    </row>
    <row r="122" spans="1:11" ht="15" customHeight="1">
      <c r="A122" s="183" t="s">
        <v>20</v>
      </c>
      <c r="B122" s="184"/>
      <c r="C122" s="184"/>
      <c r="D122" s="184"/>
      <c r="E122" s="184"/>
      <c r="F122" s="184"/>
      <c r="G122" s="184" t="s">
        <v>350</v>
      </c>
      <c r="H122" s="184"/>
      <c r="I122" s="184"/>
      <c r="J122" s="184"/>
      <c r="K122" s="184"/>
    </row>
    <row r="123" spans="1:11" ht="15" customHeight="1">
      <c r="A123" s="183" t="s">
        <v>21</v>
      </c>
      <c r="B123" s="184"/>
      <c r="C123" s="184"/>
      <c r="D123" s="184"/>
      <c r="E123" s="184"/>
      <c r="F123" s="184"/>
      <c r="G123" s="184" t="s">
        <v>351</v>
      </c>
      <c r="H123" s="184"/>
      <c r="I123" s="184"/>
      <c r="J123" s="184"/>
      <c r="K123" s="184"/>
    </row>
    <row r="124" spans="1:11" ht="15" customHeight="1">
      <c r="A124" s="183" t="s">
        <v>22</v>
      </c>
      <c r="B124" s="184"/>
      <c r="C124" s="184"/>
      <c r="D124" s="184"/>
      <c r="E124" s="184"/>
      <c r="F124" s="184"/>
      <c r="G124" s="184" t="s">
        <v>352</v>
      </c>
      <c r="H124" s="184"/>
      <c r="I124" s="184"/>
      <c r="J124" s="184"/>
      <c r="K124" s="184"/>
    </row>
    <row r="125" spans="1:11" ht="27" customHeight="1">
      <c r="A125" s="183" t="s">
        <v>23</v>
      </c>
      <c r="B125" s="184"/>
      <c r="C125" s="184"/>
      <c r="D125" s="184"/>
      <c r="E125" s="184"/>
      <c r="F125" s="184"/>
      <c r="G125" s="184" t="s">
        <v>353</v>
      </c>
      <c r="H125" s="184"/>
      <c r="I125" s="184"/>
      <c r="J125" s="184"/>
      <c r="K125" s="184"/>
    </row>
    <row r="126" spans="1:11" ht="15" customHeight="1">
      <c r="A126" s="183" t="s">
        <v>24</v>
      </c>
      <c r="B126" s="184"/>
      <c r="C126" s="184"/>
      <c r="D126" s="184"/>
      <c r="E126" s="184"/>
      <c r="F126" s="184"/>
      <c r="G126" s="184" t="s">
        <v>354</v>
      </c>
      <c r="H126" s="184"/>
      <c r="I126" s="184"/>
      <c r="J126" s="184"/>
      <c r="K126" s="184"/>
    </row>
    <row r="127" spans="1:11" ht="15" customHeight="1">
      <c r="A127" s="183" t="s">
        <v>25</v>
      </c>
      <c r="B127" s="184"/>
      <c r="C127" s="184"/>
      <c r="D127" s="184"/>
      <c r="E127" s="184"/>
      <c r="F127" s="184"/>
      <c r="G127" s="184" t="s">
        <v>355</v>
      </c>
      <c r="H127" s="184"/>
      <c r="I127" s="184"/>
      <c r="J127" s="184"/>
      <c r="K127" s="184"/>
    </row>
    <row r="128" spans="1:11" ht="15" customHeight="1">
      <c r="A128" s="183" t="s">
        <v>26</v>
      </c>
      <c r="B128" s="184"/>
      <c r="C128" s="184"/>
      <c r="D128" s="184"/>
      <c r="E128" s="184"/>
      <c r="F128" s="184"/>
      <c r="G128" s="184" t="s">
        <v>356</v>
      </c>
      <c r="H128" s="184"/>
      <c r="I128" s="184"/>
      <c r="J128" s="184"/>
      <c r="K128" s="184"/>
    </row>
    <row r="129" spans="1:11" ht="15" customHeight="1">
      <c r="A129" s="183" t="s">
        <v>364</v>
      </c>
      <c r="B129" s="184"/>
      <c r="C129" s="184"/>
      <c r="D129" s="184"/>
      <c r="E129" s="184"/>
      <c r="F129" s="184"/>
      <c r="G129" s="184" t="s">
        <v>357</v>
      </c>
      <c r="H129" s="184"/>
      <c r="I129" s="184"/>
      <c r="J129" s="184"/>
      <c r="K129" s="184"/>
    </row>
    <row r="130" spans="1:11" ht="15" customHeight="1">
      <c r="A130" s="183" t="s">
        <v>27</v>
      </c>
      <c r="B130" s="184"/>
      <c r="C130" s="184"/>
      <c r="D130" s="184"/>
      <c r="E130" s="184"/>
      <c r="F130" s="184"/>
      <c r="G130" s="184" t="s">
        <v>376</v>
      </c>
      <c r="H130" s="184"/>
      <c r="I130" s="184"/>
      <c r="J130" s="184"/>
      <c r="K130" s="184"/>
    </row>
    <row r="131" spans="1:11" ht="15" customHeight="1">
      <c r="A131" s="183" t="s">
        <v>345</v>
      </c>
      <c r="B131" s="184"/>
      <c r="C131" s="184"/>
      <c r="D131" s="184"/>
      <c r="E131" s="184"/>
      <c r="F131" s="184"/>
      <c r="G131" s="184" t="s">
        <v>358</v>
      </c>
      <c r="H131" s="184"/>
      <c r="I131" s="184"/>
      <c r="J131" s="184"/>
      <c r="K131" s="184"/>
    </row>
    <row r="132" spans="1:11" ht="15" customHeight="1">
      <c r="A132" s="183" t="s">
        <v>131</v>
      </c>
      <c r="B132" s="184"/>
      <c r="C132" s="184"/>
      <c r="D132" s="184"/>
      <c r="E132" s="184"/>
      <c r="F132" s="184"/>
      <c r="G132" s="184" t="s">
        <v>359</v>
      </c>
      <c r="H132" s="184"/>
      <c r="I132" s="184"/>
      <c r="J132" s="184"/>
      <c r="K132" s="184"/>
    </row>
    <row r="133" spans="1:11" ht="15.75" customHeight="1">
      <c r="A133" s="183" t="s">
        <v>346</v>
      </c>
      <c r="B133" s="184"/>
      <c r="C133" s="184"/>
      <c r="D133" s="184"/>
      <c r="E133" s="184"/>
      <c r="F133" s="184"/>
      <c r="G133" s="184" t="s">
        <v>360</v>
      </c>
      <c r="H133" s="184"/>
      <c r="I133" s="184"/>
      <c r="J133" s="184"/>
      <c r="K133" s="184"/>
    </row>
    <row r="134" spans="1:11" ht="15.75" customHeight="1">
      <c r="A134" s="184" t="s">
        <v>347</v>
      </c>
      <c r="B134" s="184"/>
      <c r="C134" s="184"/>
      <c r="D134" s="184"/>
      <c r="E134" s="184"/>
      <c r="F134" s="184"/>
      <c r="G134" s="184" t="s">
        <v>361</v>
      </c>
      <c r="H134" s="184"/>
      <c r="I134" s="184"/>
      <c r="J134" s="184"/>
      <c r="K134" s="184"/>
    </row>
    <row r="135" spans="1:11" ht="15.75" customHeight="1">
      <c r="A135" s="184" t="s">
        <v>348</v>
      </c>
      <c r="B135" s="184"/>
      <c r="C135" s="184"/>
      <c r="D135" s="184"/>
      <c r="E135" s="184"/>
      <c r="F135" s="184"/>
      <c r="G135" s="184" t="s">
        <v>362</v>
      </c>
      <c r="H135" s="184"/>
      <c r="I135" s="184"/>
      <c r="J135" s="184"/>
      <c r="K135" s="184"/>
    </row>
    <row r="136" spans="1:11" ht="15.75" customHeight="1" thickBot="1">
      <c r="A136" s="185" t="s">
        <v>349</v>
      </c>
      <c r="B136" s="185"/>
      <c r="C136" s="185"/>
      <c r="D136" s="185"/>
      <c r="E136" s="185"/>
      <c r="F136" s="185"/>
      <c r="G136" s="184" t="s">
        <v>363</v>
      </c>
      <c r="H136" s="184"/>
      <c r="I136" s="184"/>
      <c r="J136" s="184"/>
      <c r="K136" s="184"/>
    </row>
    <row r="137" spans="1:11" ht="69" customHeight="1" thickBot="1" thickTop="1">
      <c r="A137" s="186" t="s">
        <v>2474</v>
      </c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</row>
    <row r="138" spans="1:11" ht="52.5" customHeight="1" thickBot="1" thickTop="1">
      <c r="A138" s="188" t="s">
        <v>2475</v>
      </c>
      <c r="B138" s="297"/>
      <c r="C138" s="297"/>
      <c r="D138" s="297"/>
      <c r="E138" s="297"/>
      <c r="F138" s="297"/>
      <c r="G138" s="297"/>
      <c r="H138" s="297"/>
      <c r="I138" s="297"/>
      <c r="J138" s="297"/>
      <c r="K138" s="297"/>
    </row>
    <row r="139" ht="14.25" thickTop="1"/>
  </sheetData>
  <sheetProtection/>
  <mergeCells count="254">
    <mergeCell ref="A85:B85"/>
    <mergeCell ref="A86:B86"/>
    <mergeCell ref="F85:G85"/>
    <mergeCell ref="F86:G86"/>
    <mergeCell ref="A103:B103"/>
    <mergeCell ref="A104:B104"/>
    <mergeCell ref="A87:K87"/>
    <mergeCell ref="A88:F88"/>
    <mergeCell ref="B98:C98"/>
    <mergeCell ref="F98:G98"/>
    <mergeCell ref="A105:B105"/>
    <mergeCell ref="A106:B106"/>
    <mergeCell ref="F102:G102"/>
    <mergeCell ref="F103:G103"/>
    <mergeCell ref="F104:G104"/>
    <mergeCell ref="F105:G105"/>
    <mergeCell ref="F106:G106"/>
    <mergeCell ref="A9:B9"/>
    <mergeCell ref="F9:G9"/>
    <mergeCell ref="A19:B19"/>
    <mergeCell ref="F19:G19"/>
    <mergeCell ref="F28:G28"/>
    <mergeCell ref="A28:B28"/>
    <mergeCell ref="A10:B10"/>
    <mergeCell ref="A11:B11"/>
    <mergeCell ref="A13:B13"/>
    <mergeCell ref="A14:B14"/>
    <mergeCell ref="F82:G82"/>
    <mergeCell ref="A132:F132"/>
    <mergeCell ref="G132:K132"/>
    <mergeCell ref="G126:K126"/>
    <mergeCell ref="A127:F127"/>
    <mergeCell ref="G127:K127"/>
    <mergeCell ref="A128:F128"/>
    <mergeCell ref="G128:K128"/>
    <mergeCell ref="A122:F122"/>
    <mergeCell ref="G122:K122"/>
    <mergeCell ref="F15:G15"/>
    <mergeCell ref="A89:B89"/>
    <mergeCell ref="F89:G89"/>
    <mergeCell ref="F101:G101"/>
    <mergeCell ref="A101:B101"/>
    <mergeCell ref="A102:B102"/>
    <mergeCell ref="G100:K100"/>
    <mergeCell ref="A90:B90"/>
    <mergeCell ref="F96:G96"/>
    <mergeCell ref="A91:B91"/>
    <mergeCell ref="F22:G22"/>
    <mergeCell ref="A17:K17"/>
    <mergeCell ref="A18:F18"/>
    <mergeCell ref="G18:K18"/>
    <mergeCell ref="A12:B12"/>
    <mergeCell ref="A15:B15"/>
    <mergeCell ref="A16:B16"/>
    <mergeCell ref="F12:G12"/>
    <mergeCell ref="F13:G13"/>
    <mergeCell ref="F14:G14"/>
    <mergeCell ref="A21:B21"/>
    <mergeCell ref="A22:B22"/>
    <mergeCell ref="A23:B23"/>
    <mergeCell ref="A24:B24"/>
    <mergeCell ref="A25:B25"/>
    <mergeCell ref="F10:G10"/>
    <mergeCell ref="F11:G11"/>
    <mergeCell ref="F16:G16"/>
    <mergeCell ref="F20:G20"/>
    <mergeCell ref="F21:G21"/>
    <mergeCell ref="F30:G30"/>
    <mergeCell ref="F31:G31"/>
    <mergeCell ref="F32:G32"/>
    <mergeCell ref="F23:G23"/>
    <mergeCell ref="F24:G24"/>
    <mergeCell ref="F25:G25"/>
    <mergeCell ref="G27:K27"/>
    <mergeCell ref="A29:B29"/>
    <mergeCell ref="A30:B30"/>
    <mergeCell ref="A31:B31"/>
    <mergeCell ref="A32:B32"/>
    <mergeCell ref="A33:B33"/>
    <mergeCell ref="A121:K121"/>
    <mergeCell ref="A59:B59"/>
    <mergeCell ref="F59:G59"/>
    <mergeCell ref="F81:G81"/>
    <mergeCell ref="F29:G29"/>
    <mergeCell ref="A137:K137"/>
    <mergeCell ref="A131:F131"/>
    <mergeCell ref="G131:K131"/>
    <mergeCell ref="A129:F129"/>
    <mergeCell ref="A34:B34"/>
    <mergeCell ref="A35:B35"/>
    <mergeCell ref="A36:B36"/>
    <mergeCell ref="A37:B37"/>
    <mergeCell ref="A38:B38"/>
    <mergeCell ref="A125:F125"/>
    <mergeCell ref="G129:K129"/>
    <mergeCell ref="A130:F130"/>
    <mergeCell ref="G124:K124"/>
    <mergeCell ref="A39:B39"/>
    <mergeCell ref="A40:B40"/>
    <mergeCell ref="A41:B41"/>
    <mergeCell ref="A42:B42"/>
    <mergeCell ref="A99:K99"/>
    <mergeCell ref="A100:F100"/>
    <mergeCell ref="G58:K58"/>
    <mergeCell ref="A49:B49"/>
    <mergeCell ref="A50:B50"/>
    <mergeCell ref="A51:B51"/>
    <mergeCell ref="A133:F133"/>
    <mergeCell ref="G133:K133"/>
    <mergeCell ref="G130:K130"/>
    <mergeCell ref="A126:F126"/>
    <mergeCell ref="G123:K123"/>
    <mergeCell ref="A124:F124"/>
    <mergeCell ref="G125:K125"/>
    <mergeCell ref="F37:G37"/>
    <mergeCell ref="F38:G38"/>
    <mergeCell ref="F39:G39"/>
    <mergeCell ref="F45:G45"/>
    <mergeCell ref="F40:G40"/>
    <mergeCell ref="A46:K46"/>
    <mergeCell ref="A45:B45"/>
    <mergeCell ref="F33:G33"/>
    <mergeCell ref="F34:G34"/>
    <mergeCell ref="F35:G35"/>
    <mergeCell ref="F36:G36"/>
    <mergeCell ref="A65:B65"/>
    <mergeCell ref="F43:G43"/>
    <mergeCell ref="A60:B60"/>
    <mergeCell ref="A61:B61"/>
    <mergeCell ref="A43:B43"/>
    <mergeCell ref="A44:B44"/>
    <mergeCell ref="A1:K1"/>
    <mergeCell ref="I2:K2"/>
    <mergeCell ref="A3:K3"/>
    <mergeCell ref="A26:K26"/>
    <mergeCell ref="A27:F27"/>
    <mergeCell ref="A5:K5"/>
    <mergeCell ref="A6:K6"/>
    <mergeCell ref="A7:K7"/>
    <mergeCell ref="A8:F8"/>
    <mergeCell ref="A20:B20"/>
    <mergeCell ref="F67:G67"/>
    <mergeCell ref="A82:B82"/>
    <mergeCell ref="A80:F80"/>
    <mergeCell ref="A84:B84"/>
    <mergeCell ref="G80:K80"/>
    <mergeCell ref="A66:B66"/>
    <mergeCell ref="A67:B67"/>
    <mergeCell ref="A81:B81"/>
    <mergeCell ref="F84:G84"/>
    <mergeCell ref="A79:K79"/>
    <mergeCell ref="F62:G62"/>
    <mergeCell ref="F63:G63"/>
    <mergeCell ref="A138:K138"/>
    <mergeCell ref="G88:K88"/>
    <mergeCell ref="F61:G61"/>
    <mergeCell ref="F64:G64"/>
    <mergeCell ref="F65:G65"/>
    <mergeCell ref="F66:G66"/>
    <mergeCell ref="A83:B83"/>
    <mergeCell ref="F83:G83"/>
    <mergeCell ref="F95:G95"/>
    <mergeCell ref="B96:C96"/>
    <mergeCell ref="G8:K8"/>
    <mergeCell ref="F60:G60"/>
    <mergeCell ref="A62:B62"/>
    <mergeCell ref="A63:B63"/>
    <mergeCell ref="A64:B64"/>
    <mergeCell ref="F44:G44"/>
    <mergeCell ref="F41:G41"/>
    <mergeCell ref="F42:G42"/>
    <mergeCell ref="F90:G90"/>
    <mergeCell ref="F91:G91"/>
    <mergeCell ref="F92:G92"/>
    <mergeCell ref="A92:B92"/>
    <mergeCell ref="B97:C97"/>
    <mergeCell ref="F97:G97"/>
    <mergeCell ref="A93:K93"/>
    <mergeCell ref="A94:F94"/>
    <mergeCell ref="G94:K94"/>
    <mergeCell ref="B95:C95"/>
    <mergeCell ref="G115:K115"/>
    <mergeCell ref="A107:K107"/>
    <mergeCell ref="A110:B110"/>
    <mergeCell ref="A111:B111"/>
    <mergeCell ref="A112:B112"/>
    <mergeCell ref="A113:B113"/>
    <mergeCell ref="F110:G110"/>
    <mergeCell ref="F111:G111"/>
    <mergeCell ref="F112:G112"/>
    <mergeCell ref="F113:G113"/>
    <mergeCell ref="F117:G117"/>
    <mergeCell ref="F118:G118"/>
    <mergeCell ref="F119:G119"/>
    <mergeCell ref="F120:G120"/>
    <mergeCell ref="A114:K114"/>
    <mergeCell ref="A108:F108"/>
    <mergeCell ref="G108:K108"/>
    <mergeCell ref="A109:B109"/>
    <mergeCell ref="F109:G109"/>
    <mergeCell ref="A115:F115"/>
    <mergeCell ref="G134:K134"/>
    <mergeCell ref="A135:F135"/>
    <mergeCell ref="G135:K135"/>
    <mergeCell ref="A136:F136"/>
    <mergeCell ref="G136:K136"/>
    <mergeCell ref="A116:B116"/>
    <mergeCell ref="F116:G116"/>
    <mergeCell ref="A117:B117"/>
    <mergeCell ref="A118:B118"/>
    <mergeCell ref="A119:B119"/>
    <mergeCell ref="A52:B52"/>
    <mergeCell ref="A53:B53"/>
    <mergeCell ref="A54:B54"/>
    <mergeCell ref="A55:B55"/>
    <mergeCell ref="A56:B56"/>
    <mergeCell ref="A134:F134"/>
    <mergeCell ref="A120:B120"/>
    <mergeCell ref="A58:F58"/>
    <mergeCell ref="A123:F123"/>
    <mergeCell ref="A57:K57"/>
    <mergeCell ref="F55:G55"/>
    <mergeCell ref="F56:G56"/>
    <mergeCell ref="F49:G49"/>
    <mergeCell ref="F50:G50"/>
    <mergeCell ref="F51:G51"/>
    <mergeCell ref="F52:G52"/>
    <mergeCell ref="F53:G53"/>
    <mergeCell ref="F54:G54"/>
    <mergeCell ref="A68:K68"/>
    <mergeCell ref="A72:B72"/>
    <mergeCell ref="F72:G72"/>
    <mergeCell ref="A73:B73"/>
    <mergeCell ref="F73:G73"/>
    <mergeCell ref="F70:G70"/>
    <mergeCell ref="G69:K69"/>
    <mergeCell ref="A69:F69"/>
    <mergeCell ref="A47:F47"/>
    <mergeCell ref="G47:K47"/>
    <mergeCell ref="A48:B48"/>
    <mergeCell ref="F48:G48"/>
    <mergeCell ref="A70:B70"/>
    <mergeCell ref="A78:B78"/>
    <mergeCell ref="F78:G78"/>
    <mergeCell ref="A74:B74"/>
    <mergeCell ref="F74:G74"/>
    <mergeCell ref="A75:B75"/>
    <mergeCell ref="A77:B77"/>
    <mergeCell ref="F77:G77"/>
    <mergeCell ref="A76:B76"/>
    <mergeCell ref="F76:G76"/>
    <mergeCell ref="A71:B71"/>
    <mergeCell ref="F71:G71"/>
    <mergeCell ref="F75:G75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2"/>
  <sheetViews>
    <sheetView view="pageBreakPreview" zoomScaleSheetLayoutView="100" zoomScalePageLayoutView="0" workbookViewId="0" topLeftCell="A4">
      <selection activeCell="F9" sqref="F9:G9"/>
    </sheetView>
  </sheetViews>
  <sheetFormatPr defaultColWidth="9.140625" defaultRowHeight="15"/>
  <cols>
    <col min="1" max="10" width="12.7109375" style="23" customWidth="1"/>
    <col min="11" max="11" width="15.7109375" style="47" customWidth="1"/>
  </cols>
  <sheetData>
    <row r="1" spans="1:10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57"/>
      <c r="B2" s="57"/>
      <c r="C2" s="57"/>
      <c r="D2" s="57"/>
      <c r="E2" s="57"/>
      <c r="F2" s="57"/>
      <c r="G2" s="57"/>
      <c r="H2" s="166"/>
      <c r="I2" s="166"/>
      <c r="J2" s="166"/>
    </row>
    <row r="3" spans="1:10" ht="18.75" customHeight="1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</row>
    <row r="4" ht="15"/>
    <row r="5" spans="1:10" ht="15">
      <c r="A5" s="298" t="s">
        <v>178</v>
      </c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30.75" customHeight="1">
      <c r="A7" s="300" t="s">
        <v>157</v>
      </c>
      <c r="B7" s="300"/>
      <c r="C7" s="300"/>
      <c r="D7" s="300"/>
      <c r="E7" s="300"/>
      <c r="F7" s="300"/>
      <c r="G7" s="300"/>
      <c r="H7" s="300"/>
      <c r="I7" s="300"/>
      <c r="J7" s="301"/>
    </row>
    <row r="8" spans="1:10" ht="14.25">
      <c r="A8" s="177" t="s">
        <v>69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1" ht="14.25" customHeight="1">
      <c r="A9" s="173" t="s">
        <v>1</v>
      </c>
      <c r="B9" s="212"/>
      <c r="C9" s="212"/>
      <c r="D9" s="174"/>
      <c r="E9" s="49" t="s">
        <v>18</v>
      </c>
      <c r="F9" s="216" t="s">
        <v>2478</v>
      </c>
      <c r="G9" s="216"/>
      <c r="H9" s="216" t="s">
        <v>2477</v>
      </c>
      <c r="I9" s="216"/>
      <c r="J9" s="47"/>
      <c r="K9"/>
    </row>
    <row r="10" spans="1:11" ht="15.75" customHeight="1">
      <c r="A10" s="194" t="s">
        <v>1688</v>
      </c>
      <c r="B10" s="222"/>
      <c r="C10" s="222"/>
      <c r="D10" s="195"/>
      <c r="E10" s="52" t="s">
        <v>16</v>
      </c>
      <c r="F10" s="213">
        <v>4562.173000000001</v>
      </c>
      <c r="G10" s="213"/>
      <c r="H10" s="213">
        <f>F10*1.35</f>
        <v>6158.933550000002</v>
      </c>
      <c r="I10" s="213"/>
      <c r="J10" s="47"/>
      <c r="K10"/>
    </row>
    <row r="11" spans="1:11" ht="15.75" customHeight="1">
      <c r="A11" s="194" t="s">
        <v>1689</v>
      </c>
      <c r="B11" s="222"/>
      <c r="C11" s="222"/>
      <c r="D11" s="195"/>
      <c r="E11" s="52" t="s">
        <v>16</v>
      </c>
      <c r="F11" s="213">
        <v>4700.421</v>
      </c>
      <c r="G11" s="213"/>
      <c r="H11" s="213">
        <f aca="true" t="shared" si="0" ref="H11:H17">F11*1.35</f>
        <v>6345.5683500000005</v>
      </c>
      <c r="I11" s="213"/>
      <c r="J11" s="47"/>
      <c r="K11"/>
    </row>
    <row r="12" spans="1:11" ht="15.75" customHeight="1">
      <c r="A12" s="194" t="s">
        <v>1690</v>
      </c>
      <c r="B12" s="222"/>
      <c r="C12" s="222"/>
      <c r="D12" s="195"/>
      <c r="E12" s="52" t="s">
        <v>16</v>
      </c>
      <c r="F12" s="213">
        <v>5626.676</v>
      </c>
      <c r="G12" s="213"/>
      <c r="H12" s="213">
        <f t="shared" si="0"/>
        <v>7596.012600000001</v>
      </c>
      <c r="I12" s="213"/>
      <c r="J12" s="47"/>
      <c r="K12"/>
    </row>
    <row r="13" spans="1:11" ht="15.75" customHeight="1">
      <c r="A13" s="194" t="s">
        <v>1691</v>
      </c>
      <c r="B13" s="222"/>
      <c r="C13" s="222"/>
      <c r="D13" s="195"/>
      <c r="E13" s="52" t="s">
        <v>16</v>
      </c>
      <c r="F13" s="213">
        <v>6138.198000000001</v>
      </c>
      <c r="G13" s="213"/>
      <c r="H13" s="213">
        <f t="shared" si="0"/>
        <v>8286.567300000002</v>
      </c>
      <c r="I13" s="213"/>
      <c r="J13" s="47"/>
      <c r="K13"/>
    </row>
    <row r="14" spans="1:11" ht="15.75" customHeight="1">
      <c r="A14" s="194" t="s">
        <v>1692</v>
      </c>
      <c r="B14" s="222"/>
      <c r="C14" s="222"/>
      <c r="D14" s="195"/>
      <c r="E14" s="52" t="s">
        <v>16</v>
      </c>
      <c r="F14" s="213">
        <v>6359.386</v>
      </c>
      <c r="G14" s="213"/>
      <c r="H14" s="213">
        <f t="shared" si="0"/>
        <v>8585.171100000001</v>
      </c>
      <c r="I14" s="213"/>
      <c r="J14" s="47"/>
      <c r="K14"/>
    </row>
    <row r="15" spans="1:11" ht="15.75" customHeight="1">
      <c r="A15" s="194" t="s">
        <v>1693</v>
      </c>
      <c r="B15" s="222"/>
      <c r="C15" s="222"/>
      <c r="D15" s="195"/>
      <c r="E15" s="52" t="s">
        <v>16</v>
      </c>
      <c r="F15" s="213">
        <v>7907.768000000001</v>
      </c>
      <c r="G15" s="213"/>
      <c r="H15" s="213">
        <f t="shared" si="0"/>
        <v>10675.486800000002</v>
      </c>
      <c r="I15" s="213"/>
      <c r="J15" s="47"/>
      <c r="K15"/>
    </row>
    <row r="16" spans="1:11" ht="15.75" customHeight="1">
      <c r="A16" s="194" t="s">
        <v>1694</v>
      </c>
      <c r="B16" s="222"/>
      <c r="C16" s="222"/>
      <c r="D16" s="195"/>
      <c r="E16" s="52" t="s">
        <v>16</v>
      </c>
      <c r="F16" s="213">
        <v>8287.95</v>
      </c>
      <c r="G16" s="213"/>
      <c r="H16" s="213">
        <f t="shared" si="0"/>
        <v>11188.732500000002</v>
      </c>
      <c r="I16" s="213"/>
      <c r="J16" s="47"/>
      <c r="K16"/>
    </row>
    <row r="17" spans="1:11" ht="15.75" customHeight="1">
      <c r="A17" s="194" t="s">
        <v>1695</v>
      </c>
      <c r="B17" s="222"/>
      <c r="C17" s="222"/>
      <c r="D17" s="195"/>
      <c r="E17" s="52" t="s">
        <v>16</v>
      </c>
      <c r="F17" s="213">
        <v>8440.014000000001</v>
      </c>
      <c r="G17" s="213"/>
      <c r="H17" s="213">
        <f t="shared" si="0"/>
        <v>11394.018900000003</v>
      </c>
      <c r="I17" s="213"/>
      <c r="J17" s="47"/>
      <c r="K17"/>
    </row>
    <row r="18" spans="1:10" ht="30" customHeight="1">
      <c r="A18" s="231" t="s">
        <v>2302</v>
      </c>
      <c r="B18" s="231"/>
      <c r="C18" s="231"/>
      <c r="D18" s="231"/>
      <c r="E18" s="231"/>
      <c r="F18" s="231"/>
      <c r="G18" s="231"/>
      <c r="H18" s="231"/>
      <c r="I18" s="231"/>
      <c r="J18" s="232"/>
    </row>
    <row r="19" spans="1:10" ht="15.75" customHeight="1">
      <c r="A19" s="177" t="s">
        <v>69</v>
      </c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1" ht="15.75" customHeight="1">
      <c r="A20" s="173" t="s">
        <v>1</v>
      </c>
      <c r="B20" s="212"/>
      <c r="C20" s="212"/>
      <c r="D20" s="174"/>
      <c r="E20" s="49" t="s">
        <v>18</v>
      </c>
      <c r="F20" s="216" t="s">
        <v>2478</v>
      </c>
      <c r="G20" s="216"/>
      <c r="H20" s="216" t="s">
        <v>2477</v>
      </c>
      <c r="I20" s="216"/>
      <c r="J20" s="47"/>
      <c r="K20"/>
    </row>
    <row r="21" spans="1:11" ht="15.75" customHeight="1">
      <c r="A21" s="194" t="s">
        <v>2420</v>
      </c>
      <c r="B21" s="222"/>
      <c r="C21" s="222"/>
      <c r="D21" s="195"/>
      <c r="E21" s="50" t="s">
        <v>16</v>
      </c>
      <c r="F21" s="213">
        <v>5109.6320000000005</v>
      </c>
      <c r="G21" s="213"/>
      <c r="H21" s="213">
        <f>F21*1.35</f>
        <v>6898.003200000001</v>
      </c>
      <c r="I21" s="213"/>
      <c r="J21" s="47"/>
      <c r="K21"/>
    </row>
    <row r="22" spans="1:11" ht="15.75" customHeight="1">
      <c r="A22" s="194" t="s">
        <v>2421</v>
      </c>
      <c r="B22" s="222"/>
      <c r="C22" s="222"/>
      <c r="D22" s="195"/>
      <c r="E22" s="50" t="s">
        <v>16</v>
      </c>
      <c r="F22" s="213">
        <v>5264.468000000001</v>
      </c>
      <c r="G22" s="213"/>
      <c r="H22" s="213">
        <f aca="true" t="shared" si="1" ref="H22:H28">F22*1.35</f>
        <v>7107.031800000002</v>
      </c>
      <c r="I22" s="213"/>
      <c r="J22" s="47"/>
      <c r="K22"/>
    </row>
    <row r="23" spans="1:11" ht="15.75" customHeight="1">
      <c r="A23" s="194" t="s">
        <v>2422</v>
      </c>
      <c r="B23" s="222"/>
      <c r="C23" s="222" t="s">
        <v>2303</v>
      </c>
      <c r="D23" s="195"/>
      <c r="E23" s="50" t="s">
        <v>16</v>
      </c>
      <c r="F23" s="213">
        <v>6301.878</v>
      </c>
      <c r="G23" s="213"/>
      <c r="H23" s="213">
        <f t="shared" si="1"/>
        <v>8507.5353</v>
      </c>
      <c r="I23" s="213"/>
      <c r="J23" s="47"/>
      <c r="K23"/>
    </row>
    <row r="24" spans="1:11" ht="15.75" customHeight="1">
      <c r="A24" s="194" t="s">
        <v>2423</v>
      </c>
      <c r="B24" s="222"/>
      <c r="C24" s="222" t="s">
        <v>2304</v>
      </c>
      <c r="D24" s="195"/>
      <c r="E24" s="50" t="s">
        <v>16</v>
      </c>
      <c r="F24" s="213">
        <v>6874.780000000001</v>
      </c>
      <c r="G24" s="213"/>
      <c r="H24" s="213">
        <f t="shared" si="1"/>
        <v>9280.953000000001</v>
      </c>
      <c r="I24" s="213"/>
      <c r="J24" s="47"/>
      <c r="K24"/>
    </row>
    <row r="25" spans="1:11" ht="15.75" customHeight="1">
      <c r="A25" s="194" t="s">
        <v>2424</v>
      </c>
      <c r="B25" s="222"/>
      <c r="C25" s="222" t="s">
        <v>2305</v>
      </c>
      <c r="D25" s="195"/>
      <c r="E25" s="50" t="s">
        <v>16</v>
      </c>
      <c r="F25" s="213">
        <v>7122.522000000001</v>
      </c>
      <c r="G25" s="213"/>
      <c r="H25" s="213">
        <f t="shared" si="1"/>
        <v>9615.404700000001</v>
      </c>
      <c r="I25" s="213"/>
      <c r="J25" s="47"/>
      <c r="K25"/>
    </row>
    <row r="26" spans="1:11" ht="15.75" customHeight="1">
      <c r="A26" s="194" t="s">
        <v>2425</v>
      </c>
      <c r="B26" s="222"/>
      <c r="C26" s="222" t="s">
        <v>2306</v>
      </c>
      <c r="D26" s="195"/>
      <c r="E26" s="50" t="s">
        <v>16</v>
      </c>
      <c r="F26" s="213">
        <v>8856.694000000001</v>
      </c>
      <c r="G26" s="213"/>
      <c r="H26" s="213">
        <f t="shared" si="1"/>
        <v>11956.536900000003</v>
      </c>
      <c r="I26" s="213"/>
      <c r="J26" s="47"/>
      <c r="K26"/>
    </row>
    <row r="27" spans="1:11" ht="15.75" customHeight="1">
      <c r="A27" s="194" t="s">
        <v>2426</v>
      </c>
      <c r="B27" s="222"/>
      <c r="C27" s="222" t="s">
        <v>2307</v>
      </c>
      <c r="D27" s="195"/>
      <c r="E27" s="50" t="s">
        <v>16</v>
      </c>
      <c r="F27" s="213">
        <v>9282.504</v>
      </c>
      <c r="G27" s="213"/>
      <c r="H27" s="213">
        <f t="shared" si="1"/>
        <v>12531.380400000002</v>
      </c>
      <c r="I27" s="213"/>
      <c r="J27" s="47"/>
      <c r="K27"/>
    </row>
    <row r="28" spans="1:11" ht="15.75" customHeight="1">
      <c r="A28" s="194" t="s">
        <v>2427</v>
      </c>
      <c r="B28" s="222"/>
      <c r="C28" s="222" t="s">
        <v>2308</v>
      </c>
      <c r="D28" s="195"/>
      <c r="E28" s="50" t="s">
        <v>16</v>
      </c>
      <c r="F28" s="213">
        <v>9452.817000000001</v>
      </c>
      <c r="G28" s="213"/>
      <c r="H28" s="213">
        <f t="shared" si="1"/>
        <v>12761.302950000003</v>
      </c>
      <c r="I28" s="213"/>
      <c r="J28" s="47"/>
      <c r="K28"/>
    </row>
    <row r="29" spans="1:10" ht="33" customHeight="1">
      <c r="A29" s="231" t="s">
        <v>2309</v>
      </c>
      <c r="B29" s="231"/>
      <c r="C29" s="231"/>
      <c r="D29" s="231"/>
      <c r="E29" s="231"/>
      <c r="F29" s="231"/>
      <c r="G29" s="231"/>
      <c r="H29" s="231"/>
      <c r="I29" s="231"/>
      <c r="J29" s="232"/>
    </row>
    <row r="30" spans="1:10" ht="18.75" customHeight="1">
      <c r="A30" s="177" t="s">
        <v>69</v>
      </c>
      <c r="B30" s="178"/>
      <c r="C30" s="178"/>
      <c r="D30" s="178"/>
      <c r="E30" s="178"/>
      <c r="F30" s="178"/>
      <c r="G30" s="178"/>
      <c r="H30" s="178"/>
      <c r="I30" s="178"/>
      <c r="J30" s="179"/>
    </row>
    <row r="31" spans="1:11" ht="15.75" customHeight="1">
      <c r="A31" s="173" t="s">
        <v>1</v>
      </c>
      <c r="B31" s="212"/>
      <c r="C31" s="212"/>
      <c r="D31" s="174"/>
      <c r="E31" s="49" t="s">
        <v>18</v>
      </c>
      <c r="F31" s="216" t="s">
        <v>2478</v>
      </c>
      <c r="G31" s="216"/>
      <c r="H31" s="216" t="s">
        <v>2477</v>
      </c>
      <c r="I31" s="216"/>
      <c r="J31" s="47"/>
      <c r="K31"/>
    </row>
    <row r="32" spans="1:11" ht="15.75" customHeight="1">
      <c r="A32" s="194" t="s">
        <v>2092</v>
      </c>
      <c r="B32" s="222"/>
      <c r="C32" s="222"/>
      <c r="D32" s="195"/>
      <c r="E32" s="52" t="s">
        <v>16</v>
      </c>
      <c r="F32" s="213">
        <v>13686.519000000002</v>
      </c>
      <c r="G32" s="213"/>
      <c r="H32" s="213">
        <f>F32*1.35</f>
        <v>18476.800650000005</v>
      </c>
      <c r="I32" s="213"/>
      <c r="J32" s="47"/>
      <c r="K32"/>
    </row>
    <row r="33" spans="1:11" ht="15.75" customHeight="1">
      <c r="A33" s="194" t="s">
        <v>2093</v>
      </c>
      <c r="B33" s="222"/>
      <c r="C33" s="222"/>
      <c r="D33" s="195"/>
      <c r="E33" s="52" t="s">
        <v>16</v>
      </c>
      <c r="F33" s="213">
        <v>14101.263</v>
      </c>
      <c r="G33" s="213"/>
      <c r="H33" s="213">
        <f aca="true" t="shared" si="2" ref="H33:H39">F33*1.35</f>
        <v>19036.705050000004</v>
      </c>
      <c r="I33" s="213"/>
      <c r="J33" s="47"/>
      <c r="K33"/>
    </row>
    <row r="34" spans="1:11" ht="15.75" customHeight="1">
      <c r="A34" s="194" t="s">
        <v>2094</v>
      </c>
      <c r="B34" s="222"/>
      <c r="C34" s="222"/>
      <c r="D34" s="195"/>
      <c r="E34" s="52" t="s">
        <v>16</v>
      </c>
      <c r="F34" s="213">
        <v>16880.039</v>
      </c>
      <c r="G34" s="213"/>
      <c r="H34" s="213">
        <f t="shared" si="2"/>
        <v>22788.05265</v>
      </c>
      <c r="I34" s="213"/>
      <c r="J34" s="47"/>
      <c r="K34"/>
    </row>
    <row r="35" spans="1:11" ht="15.75" customHeight="1">
      <c r="A35" s="194" t="s">
        <v>2095</v>
      </c>
      <c r="B35" s="222"/>
      <c r="C35" s="222"/>
      <c r="D35" s="195"/>
      <c r="E35" s="52" t="s">
        <v>16</v>
      </c>
      <c r="F35" s="213">
        <v>18414.583</v>
      </c>
      <c r="G35" s="213"/>
      <c r="H35" s="213">
        <f t="shared" si="2"/>
        <v>24859.68705</v>
      </c>
      <c r="I35" s="213"/>
      <c r="J35" s="47"/>
      <c r="K35"/>
    </row>
    <row r="36" spans="1:11" ht="15.75" customHeight="1">
      <c r="A36" s="194" t="s">
        <v>2096</v>
      </c>
      <c r="B36" s="222"/>
      <c r="C36" s="222"/>
      <c r="D36" s="195"/>
      <c r="E36" s="52" t="s">
        <v>16</v>
      </c>
      <c r="F36" s="213">
        <v>19078.169</v>
      </c>
      <c r="G36" s="213"/>
      <c r="H36" s="213">
        <f t="shared" si="2"/>
        <v>25755.528150000006</v>
      </c>
      <c r="I36" s="213"/>
      <c r="J36" s="47"/>
      <c r="K36"/>
    </row>
    <row r="37" spans="1:11" ht="15.75" customHeight="1">
      <c r="A37" s="194" t="s">
        <v>2097</v>
      </c>
      <c r="B37" s="222"/>
      <c r="C37" s="222"/>
      <c r="D37" s="195"/>
      <c r="E37" s="52" t="s">
        <v>16</v>
      </c>
      <c r="F37" s="213">
        <v>23723.293</v>
      </c>
      <c r="G37" s="213"/>
      <c r="H37" s="213">
        <f t="shared" si="2"/>
        <v>32026.445550000004</v>
      </c>
      <c r="I37" s="213"/>
      <c r="J37" s="47"/>
      <c r="K37"/>
    </row>
    <row r="38" spans="1:11" ht="15.75" customHeight="1">
      <c r="A38" s="194" t="s">
        <v>2098</v>
      </c>
      <c r="B38" s="222"/>
      <c r="C38" s="222"/>
      <c r="D38" s="195"/>
      <c r="E38" s="52" t="s">
        <v>16</v>
      </c>
      <c r="F38" s="213">
        <v>24863.839000000004</v>
      </c>
      <c r="G38" s="213"/>
      <c r="H38" s="213">
        <f t="shared" si="2"/>
        <v>33566.18265000001</v>
      </c>
      <c r="I38" s="213"/>
      <c r="J38" s="47"/>
      <c r="K38"/>
    </row>
    <row r="39" spans="1:11" ht="15.75" customHeight="1">
      <c r="A39" s="194" t="s">
        <v>2099</v>
      </c>
      <c r="B39" s="222"/>
      <c r="C39" s="222"/>
      <c r="D39" s="195"/>
      <c r="E39" s="52" t="s">
        <v>16</v>
      </c>
      <c r="F39" s="213">
        <v>25320.053</v>
      </c>
      <c r="G39" s="213"/>
      <c r="H39" s="213">
        <f t="shared" si="2"/>
        <v>34182.07155</v>
      </c>
      <c r="I39" s="213"/>
      <c r="J39" s="47"/>
      <c r="K39"/>
    </row>
    <row r="40" spans="1:10" ht="30.75" customHeight="1">
      <c r="A40" s="231" t="s">
        <v>2310</v>
      </c>
      <c r="B40" s="231"/>
      <c r="C40" s="231"/>
      <c r="D40" s="231"/>
      <c r="E40" s="231"/>
      <c r="F40" s="231"/>
      <c r="G40" s="231"/>
      <c r="H40" s="231"/>
      <c r="I40" s="231"/>
      <c r="J40" s="232"/>
    </row>
    <row r="41" spans="1:10" ht="15.75" customHeight="1">
      <c r="A41" s="177" t="s">
        <v>69</v>
      </c>
      <c r="B41" s="178"/>
      <c r="C41" s="178"/>
      <c r="D41" s="178"/>
      <c r="E41" s="178"/>
      <c r="F41" s="178"/>
      <c r="G41" s="178"/>
      <c r="H41" s="178"/>
      <c r="I41" s="178"/>
      <c r="J41" s="179"/>
    </row>
    <row r="42" spans="1:11" ht="15.75" customHeight="1">
      <c r="A42" s="173" t="s">
        <v>1</v>
      </c>
      <c r="B42" s="212"/>
      <c r="C42" s="212"/>
      <c r="D42" s="174"/>
      <c r="E42" s="49" t="s">
        <v>18</v>
      </c>
      <c r="F42" s="216" t="s">
        <v>2478</v>
      </c>
      <c r="G42" s="216"/>
      <c r="H42" s="216" t="s">
        <v>2477</v>
      </c>
      <c r="I42" s="216"/>
      <c r="J42" s="47"/>
      <c r="K42"/>
    </row>
    <row r="43" spans="1:11" ht="15.75" customHeight="1">
      <c r="A43" s="194" t="s">
        <v>2412</v>
      </c>
      <c r="B43" s="222"/>
      <c r="C43" s="222"/>
      <c r="D43" s="195"/>
      <c r="E43" s="52" t="s">
        <v>16</v>
      </c>
      <c r="F43" s="213">
        <v>15022.315</v>
      </c>
      <c r="G43" s="213"/>
      <c r="H43" s="213">
        <f>F43*1.35</f>
        <v>20280.12525</v>
      </c>
      <c r="I43" s="213"/>
      <c r="J43" s="47"/>
      <c r="K43"/>
    </row>
    <row r="44" spans="1:11" ht="15.75" customHeight="1">
      <c r="A44" s="194" t="s">
        <v>2413</v>
      </c>
      <c r="B44" s="222"/>
      <c r="C44" s="222" t="s">
        <v>2311</v>
      </c>
      <c r="D44" s="195"/>
      <c r="E44" s="52" t="s">
        <v>16</v>
      </c>
      <c r="F44" s="213">
        <v>15477.539</v>
      </c>
      <c r="G44" s="213"/>
      <c r="H44" s="213">
        <f aca="true" t="shared" si="3" ref="H44:H50">F44*1.35</f>
        <v>20894.67765</v>
      </c>
      <c r="I44" s="213"/>
      <c r="J44" s="47"/>
      <c r="K44"/>
    </row>
    <row r="45" spans="1:11" ht="15.75" customHeight="1">
      <c r="A45" s="194" t="s">
        <v>2414</v>
      </c>
      <c r="B45" s="222"/>
      <c r="C45" s="222" t="s">
        <v>2312</v>
      </c>
      <c r="D45" s="195"/>
      <c r="E45" s="52" t="s">
        <v>16</v>
      </c>
      <c r="F45" s="213">
        <v>18527.531</v>
      </c>
      <c r="G45" s="213"/>
      <c r="H45" s="213">
        <f t="shared" si="3"/>
        <v>25012.16685</v>
      </c>
      <c r="I45" s="213"/>
      <c r="J45" s="47"/>
      <c r="K45"/>
    </row>
    <row r="46" spans="1:11" ht="15.75" customHeight="1">
      <c r="A46" s="194" t="s">
        <v>2415</v>
      </c>
      <c r="B46" s="222"/>
      <c r="C46" s="222" t="s">
        <v>2313</v>
      </c>
      <c r="D46" s="195"/>
      <c r="E46" s="52" t="s">
        <v>16</v>
      </c>
      <c r="F46" s="213">
        <v>20211.851000000002</v>
      </c>
      <c r="G46" s="213"/>
      <c r="H46" s="213">
        <f t="shared" si="3"/>
        <v>27285.998850000004</v>
      </c>
      <c r="I46" s="213"/>
      <c r="J46" s="47"/>
      <c r="K46"/>
    </row>
    <row r="47" spans="1:11" ht="15.75" customHeight="1">
      <c r="A47" s="194" t="s">
        <v>2416</v>
      </c>
      <c r="B47" s="222"/>
      <c r="C47" s="222" t="s">
        <v>2314</v>
      </c>
      <c r="D47" s="195"/>
      <c r="E47" s="52" t="s">
        <v>16</v>
      </c>
      <c r="F47" s="213">
        <v>20940.205</v>
      </c>
      <c r="G47" s="213"/>
      <c r="H47" s="213">
        <f t="shared" si="3"/>
        <v>28269.276750000005</v>
      </c>
      <c r="I47" s="213"/>
      <c r="J47" s="47"/>
      <c r="K47"/>
    </row>
    <row r="48" spans="1:11" ht="15.75" customHeight="1">
      <c r="A48" s="194" t="s">
        <v>2417</v>
      </c>
      <c r="B48" s="222"/>
      <c r="C48" s="222" t="s">
        <v>2315</v>
      </c>
      <c r="D48" s="195"/>
      <c r="E48" s="52" t="s">
        <v>16</v>
      </c>
      <c r="F48" s="213">
        <v>26038.683</v>
      </c>
      <c r="G48" s="213"/>
      <c r="H48" s="213">
        <f t="shared" si="3"/>
        <v>35152.222050000004</v>
      </c>
      <c r="I48" s="213"/>
      <c r="J48" s="47"/>
      <c r="K48"/>
    </row>
    <row r="49" spans="1:11" ht="15.75" customHeight="1">
      <c r="A49" s="194" t="s">
        <v>2418</v>
      </c>
      <c r="B49" s="222"/>
      <c r="C49" s="222" t="s">
        <v>2316</v>
      </c>
      <c r="D49" s="195"/>
      <c r="E49" s="52" t="s">
        <v>16</v>
      </c>
      <c r="F49" s="213">
        <v>27290.549000000003</v>
      </c>
      <c r="G49" s="213"/>
      <c r="H49" s="213">
        <f t="shared" si="3"/>
        <v>36842.24115000001</v>
      </c>
      <c r="I49" s="213"/>
      <c r="J49" s="47"/>
      <c r="K49"/>
    </row>
    <row r="50" spans="1:11" ht="15.75" customHeight="1">
      <c r="A50" s="194" t="s">
        <v>2419</v>
      </c>
      <c r="B50" s="222"/>
      <c r="C50" s="222" t="s">
        <v>2317</v>
      </c>
      <c r="D50" s="195"/>
      <c r="E50" s="52" t="s">
        <v>16</v>
      </c>
      <c r="F50" s="213">
        <v>27791.291000000005</v>
      </c>
      <c r="G50" s="213"/>
      <c r="H50" s="213">
        <f t="shared" si="3"/>
        <v>37518.24285000001</v>
      </c>
      <c r="I50" s="213"/>
      <c r="J50" s="47"/>
      <c r="K50"/>
    </row>
    <row r="51" spans="1:10" ht="30.75" customHeight="1">
      <c r="A51" s="231" t="s">
        <v>213</v>
      </c>
      <c r="B51" s="231"/>
      <c r="C51" s="231"/>
      <c r="D51" s="231"/>
      <c r="E51" s="231"/>
      <c r="F51" s="231"/>
      <c r="G51" s="231"/>
      <c r="H51" s="231"/>
      <c r="I51" s="231"/>
      <c r="J51" s="232"/>
    </row>
    <row r="52" spans="1:10" ht="15.75" customHeight="1">
      <c r="A52" s="177" t="s">
        <v>69</v>
      </c>
      <c r="B52" s="178"/>
      <c r="C52" s="178"/>
      <c r="D52" s="178"/>
      <c r="E52" s="178"/>
      <c r="F52" s="178"/>
      <c r="G52" s="178"/>
      <c r="H52" s="178"/>
      <c r="I52" s="178"/>
      <c r="J52" s="179"/>
    </row>
    <row r="53" spans="1:11" ht="15.75" customHeight="1">
      <c r="A53" s="173" t="s">
        <v>1</v>
      </c>
      <c r="B53" s="212"/>
      <c r="C53" s="212"/>
      <c r="D53" s="174"/>
      <c r="E53" s="49" t="s">
        <v>18</v>
      </c>
      <c r="F53" s="216" t="s">
        <v>2478</v>
      </c>
      <c r="G53" s="216"/>
      <c r="H53" s="216" t="s">
        <v>2477</v>
      </c>
      <c r="I53" s="216"/>
      <c r="J53" s="47"/>
      <c r="K53"/>
    </row>
    <row r="54" spans="1:11" ht="15.75" customHeight="1">
      <c r="A54" s="194" t="s">
        <v>1696</v>
      </c>
      <c r="B54" s="302"/>
      <c r="C54" s="302"/>
      <c r="D54" s="303"/>
      <c r="E54" s="52" t="s">
        <v>16</v>
      </c>
      <c r="F54" s="213">
        <v>13686.519000000002</v>
      </c>
      <c r="G54" s="213"/>
      <c r="H54" s="213">
        <f>F54*1.35</f>
        <v>18476.800650000005</v>
      </c>
      <c r="I54" s="213"/>
      <c r="J54" s="47"/>
      <c r="K54"/>
    </row>
    <row r="55" spans="1:11" ht="15.75" customHeight="1">
      <c r="A55" s="194" t="s">
        <v>1697</v>
      </c>
      <c r="B55" s="222"/>
      <c r="C55" s="222"/>
      <c r="D55" s="195"/>
      <c r="E55" s="52" t="s">
        <v>16</v>
      </c>
      <c r="F55" s="213">
        <v>14515.996000000001</v>
      </c>
      <c r="G55" s="213"/>
      <c r="H55" s="213">
        <f>F55*1.35</f>
        <v>19596.594600000004</v>
      </c>
      <c r="I55" s="213"/>
      <c r="J55" s="47"/>
      <c r="K55"/>
    </row>
    <row r="56" spans="1:11" ht="15.75" customHeight="1">
      <c r="A56" s="194" t="s">
        <v>1698</v>
      </c>
      <c r="B56" s="222"/>
      <c r="C56" s="222"/>
      <c r="D56" s="195"/>
      <c r="E56" s="52" t="s">
        <v>16</v>
      </c>
      <c r="F56" s="213">
        <v>16589.716</v>
      </c>
      <c r="G56" s="213"/>
      <c r="H56" s="213">
        <f>F56*1.35</f>
        <v>22396.1166</v>
      </c>
      <c r="I56" s="213"/>
      <c r="J56" s="47"/>
      <c r="K56"/>
    </row>
    <row r="57" spans="1:11" ht="15.75" customHeight="1">
      <c r="A57" s="194" t="s">
        <v>2451</v>
      </c>
      <c r="B57" s="222"/>
      <c r="C57" s="222"/>
      <c r="D57" s="195"/>
      <c r="E57" s="82" t="s">
        <v>16</v>
      </c>
      <c r="F57" s="213">
        <v>18480</v>
      </c>
      <c r="G57" s="213"/>
      <c r="H57" s="213">
        <f>F57*1.35</f>
        <v>24948</v>
      </c>
      <c r="I57" s="213"/>
      <c r="J57" s="47"/>
      <c r="K57"/>
    </row>
    <row r="58" spans="1:10" ht="28.5" customHeight="1">
      <c r="A58" s="231" t="s">
        <v>214</v>
      </c>
      <c r="B58" s="231"/>
      <c r="C58" s="231"/>
      <c r="D58" s="231"/>
      <c r="E58" s="231"/>
      <c r="F58" s="231"/>
      <c r="G58" s="231"/>
      <c r="H58" s="231"/>
      <c r="I58" s="231"/>
      <c r="J58" s="232"/>
    </row>
    <row r="59" spans="1:10" ht="16.5" customHeight="1">
      <c r="A59" s="177" t="s">
        <v>69</v>
      </c>
      <c r="B59" s="178"/>
      <c r="C59" s="178"/>
      <c r="D59" s="178"/>
      <c r="E59" s="178"/>
      <c r="F59" s="178"/>
      <c r="G59" s="178"/>
      <c r="H59" s="178"/>
      <c r="I59" s="178"/>
      <c r="J59" s="179"/>
    </row>
    <row r="60" spans="1:11" ht="17.25" customHeight="1">
      <c r="A60" s="173" t="s">
        <v>1</v>
      </c>
      <c r="B60" s="212"/>
      <c r="C60" s="212"/>
      <c r="D60" s="174"/>
      <c r="E60" s="49" t="s">
        <v>18</v>
      </c>
      <c r="F60" s="216" t="s">
        <v>2478</v>
      </c>
      <c r="G60" s="216"/>
      <c r="H60" s="216" t="s">
        <v>2477</v>
      </c>
      <c r="I60" s="216"/>
      <c r="J60" s="47"/>
      <c r="K60"/>
    </row>
    <row r="61" spans="1:11" ht="15.75" customHeight="1">
      <c r="A61" s="194" t="s">
        <v>1699</v>
      </c>
      <c r="B61" s="222"/>
      <c r="C61" s="222"/>
      <c r="D61" s="195"/>
      <c r="E61" s="52" t="s">
        <v>16</v>
      </c>
      <c r="F61" s="213">
        <v>12995.279</v>
      </c>
      <c r="G61" s="213"/>
      <c r="H61" s="213">
        <f>F61*1.35</f>
        <v>17543.626650000002</v>
      </c>
      <c r="I61" s="213"/>
      <c r="J61" s="47"/>
      <c r="K61"/>
    </row>
    <row r="62" spans="1:11" ht="15.75" customHeight="1">
      <c r="A62" s="194" t="s">
        <v>1700</v>
      </c>
      <c r="B62" s="222"/>
      <c r="C62" s="222"/>
      <c r="D62" s="195"/>
      <c r="E62" s="52" t="s">
        <v>16</v>
      </c>
      <c r="F62" s="213">
        <v>13824.767</v>
      </c>
      <c r="G62" s="213"/>
      <c r="H62" s="213">
        <f>F62*1.35</f>
        <v>18663.43545</v>
      </c>
      <c r="I62" s="213"/>
      <c r="J62" s="47"/>
      <c r="K62"/>
    </row>
    <row r="63" spans="1:11" ht="15.75" customHeight="1" thickBot="1">
      <c r="A63" s="196" t="s">
        <v>1701</v>
      </c>
      <c r="B63" s="287"/>
      <c r="C63" s="287"/>
      <c r="D63" s="197"/>
      <c r="E63" s="52" t="s">
        <v>16</v>
      </c>
      <c r="F63" s="213">
        <v>15898.476</v>
      </c>
      <c r="G63" s="213"/>
      <c r="H63" s="213">
        <f>F63*1.35</f>
        <v>21462.942600000002</v>
      </c>
      <c r="I63" s="213"/>
      <c r="J63" s="47"/>
      <c r="K63"/>
    </row>
    <row r="64" spans="1:11" ht="15.75" customHeight="1" thickBot="1" thickTop="1">
      <c r="A64" s="196" t="s">
        <v>2452</v>
      </c>
      <c r="B64" s="287"/>
      <c r="C64" s="287"/>
      <c r="D64" s="197"/>
      <c r="E64" s="82" t="s">
        <v>16</v>
      </c>
      <c r="F64" s="213">
        <v>17422.8</v>
      </c>
      <c r="G64" s="213"/>
      <c r="H64" s="213">
        <f>F64*1.35</f>
        <v>23520.78</v>
      </c>
      <c r="I64" s="213"/>
      <c r="J64" s="47"/>
      <c r="K64"/>
    </row>
    <row r="65" spans="1:10" ht="18.75" customHeight="1" thickTop="1">
      <c r="A65" s="180" t="s">
        <v>130</v>
      </c>
      <c r="B65" s="181"/>
      <c r="C65" s="181"/>
      <c r="D65" s="181"/>
      <c r="E65" s="181"/>
      <c r="F65" s="182"/>
      <c r="G65" s="182"/>
      <c r="H65" s="182"/>
      <c r="I65" s="182"/>
      <c r="J65" s="246"/>
    </row>
    <row r="66" spans="1:10" ht="15" customHeight="1">
      <c r="A66" s="183" t="s">
        <v>20</v>
      </c>
      <c r="B66" s="184"/>
      <c r="C66" s="184"/>
      <c r="D66" s="184"/>
      <c r="E66" s="184"/>
      <c r="F66" s="184" t="s">
        <v>350</v>
      </c>
      <c r="G66" s="184"/>
      <c r="H66" s="184"/>
      <c r="I66" s="184"/>
      <c r="J66" s="184"/>
    </row>
    <row r="67" spans="1:10" ht="15" customHeight="1">
      <c r="A67" s="183" t="s">
        <v>21</v>
      </c>
      <c r="B67" s="184"/>
      <c r="C67" s="184"/>
      <c r="D67" s="184"/>
      <c r="E67" s="184"/>
      <c r="F67" s="184" t="s">
        <v>351</v>
      </c>
      <c r="G67" s="184"/>
      <c r="H67" s="184"/>
      <c r="I67" s="184"/>
      <c r="J67" s="184"/>
    </row>
    <row r="68" spans="1:10" ht="15" customHeight="1">
      <c r="A68" s="183" t="s">
        <v>22</v>
      </c>
      <c r="B68" s="184"/>
      <c r="C68" s="184"/>
      <c r="D68" s="184"/>
      <c r="E68" s="184"/>
      <c r="F68" s="184" t="s">
        <v>352</v>
      </c>
      <c r="G68" s="184"/>
      <c r="H68" s="184"/>
      <c r="I68" s="184"/>
      <c r="J68" s="184"/>
    </row>
    <row r="69" spans="1:10" ht="29.25" customHeight="1">
      <c r="A69" s="183" t="s">
        <v>23</v>
      </c>
      <c r="B69" s="184"/>
      <c r="C69" s="184"/>
      <c r="D69" s="184"/>
      <c r="E69" s="184"/>
      <c r="F69" s="184" t="s">
        <v>353</v>
      </c>
      <c r="G69" s="184"/>
      <c r="H69" s="184"/>
      <c r="I69" s="184"/>
      <c r="J69" s="184"/>
    </row>
    <row r="70" spans="1:10" ht="15" customHeight="1">
      <c r="A70" s="183" t="s">
        <v>24</v>
      </c>
      <c r="B70" s="184"/>
      <c r="C70" s="184"/>
      <c r="D70" s="184"/>
      <c r="E70" s="184"/>
      <c r="F70" s="184" t="s">
        <v>354</v>
      </c>
      <c r="G70" s="184"/>
      <c r="H70" s="184"/>
      <c r="I70" s="184"/>
      <c r="J70" s="184"/>
    </row>
    <row r="71" spans="1:10" ht="15" customHeight="1">
      <c r="A71" s="183" t="s">
        <v>25</v>
      </c>
      <c r="B71" s="184"/>
      <c r="C71" s="184"/>
      <c r="D71" s="184"/>
      <c r="E71" s="184"/>
      <c r="F71" s="184" t="s">
        <v>355</v>
      </c>
      <c r="G71" s="184"/>
      <c r="H71" s="184"/>
      <c r="I71" s="184"/>
      <c r="J71" s="184"/>
    </row>
    <row r="72" spans="1:10" ht="15" customHeight="1">
      <c r="A72" s="183" t="s">
        <v>26</v>
      </c>
      <c r="B72" s="184"/>
      <c r="C72" s="184"/>
      <c r="D72" s="184"/>
      <c r="E72" s="184"/>
      <c r="F72" s="184" t="s">
        <v>356</v>
      </c>
      <c r="G72" s="184"/>
      <c r="H72" s="184"/>
      <c r="I72" s="184"/>
      <c r="J72" s="184"/>
    </row>
    <row r="73" spans="1:10" ht="15" customHeight="1">
      <c r="A73" s="183" t="s">
        <v>364</v>
      </c>
      <c r="B73" s="184"/>
      <c r="C73" s="184"/>
      <c r="D73" s="184"/>
      <c r="E73" s="184"/>
      <c r="F73" s="184" t="s">
        <v>357</v>
      </c>
      <c r="G73" s="184"/>
      <c r="H73" s="184"/>
      <c r="I73" s="184"/>
      <c r="J73" s="184"/>
    </row>
    <row r="74" spans="1:10" ht="15" customHeight="1">
      <c r="A74" s="183" t="s">
        <v>27</v>
      </c>
      <c r="B74" s="184"/>
      <c r="C74" s="184"/>
      <c r="D74" s="184"/>
      <c r="E74" s="184"/>
      <c r="F74" s="184" t="s">
        <v>376</v>
      </c>
      <c r="G74" s="184"/>
      <c r="H74" s="184"/>
      <c r="I74" s="184"/>
      <c r="J74" s="184"/>
    </row>
    <row r="75" spans="1:10" ht="15" customHeight="1">
      <c r="A75" s="183" t="s">
        <v>345</v>
      </c>
      <c r="B75" s="184"/>
      <c r="C75" s="184"/>
      <c r="D75" s="184"/>
      <c r="E75" s="184"/>
      <c r="F75" s="184" t="s">
        <v>358</v>
      </c>
      <c r="G75" s="184"/>
      <c r="H75" s="184"/>
      <c r="I75" s="184"/>
      <c r="J75" s="184"/>
    </row>
    <row r="76" spans="1:10" ht="15" customHeight="1">
      <c r="A76" s="183" t="s">
        <v>131</v>
      </c>
      <c r="B76" s="184"/>
      <c r="C76" s="184"/>
      <c r="D76" s="184"/>
      <c r="E76" s="184"/>
      <c r="F76" s="184" t="s">
        <v>359</v>
      </c>
      <c r="G76" s="184"/>
      <c r="H76" s="184"/>
      <c r="I76" s="184"/>
      <c r="J76" s="184"/>
    </row>
    <row r="77" spans="1:10" ht="15.75" customHeight="1">
      <c r="A77" s="183" t="s">
        <v>346</v>
      </c>
      <c r="B77" s="184"/>
      <c r="C77" s="184"/>
      <c r="D77" s="184"/>
      <c r="E77" s="184"/>
      <c r="F77" s="184" t="s">
        <v>360</v>
      </c>
      <c r="G77" s="184"/>
      <c r="H77" s="184"/>
      <c r="I77" s="184"/>
      <c r="J77" s="184"/>
    </row>
    <row r="78" spans="1:10" ht="15.75" customHeight="1">
      <c r="A78" s="184" t="s">
        <v>347</v>
      </c>
      <c r="B78" s="184"/>
      <c r="C78" s="184"/>
      <c r="D78" s="184"/>
      <c r="E78" s="184"/>
      <c r="F78" s="184" t="s">
        <v>361</v>
      </c>
      <c r="G78" s="184"/>
      <c r="H78" s="184"/>
      <c r="I78" s="184"/>
      <c r="J78" s="184"/>
    </row>
    <row r="79" spans="1:10" ht="15.75" customHeight="1">
      <c r="A79" s="184" t="s">
        <v>348</v>
      </c>
      <c r="B79" s="184"/>
      <c r="C79" s="184"/>
      <c r="D79" s="184"/>
      <c r="E79" s="184"/>
      <c r="F79" s="184" t="s">
        <v>362</v>
      </c>
      <c r="G79" s="184"/>
      <c r="H79" s="184"/>
      <c r="I79" s="184"/>
      <c r="J79" s="184"/>
    </row>
    <row r="80" spans="1:10" ht="15.75" customHeight="1" thickBot="1">
      <c r="A80" s="185" t="s">
        <v>349</v>
      </c>
      <c r="B80" s="185"/>
      <c r="C80" s="185"/>
      <c r="D80" s="185"/>
      <c r="E80" s="185"/>
      <c r="F80" s="184" t="s">
        <v>363</v>
      </c>
      <c r="G80" s="184"/>
      <c r="H80" s="184"/>
      <c r="I80" s="184"/>
      <c r="J80" s="184"/>
    </row>
    <row r="81" spans="1:10" ht="72" customHeight="1" thickBot="1" thickTop="1">
      <c r="A81" s="186" t="s">
        <v>2474</v>
      </c>
      <c r="B81" s="187"/>
      <c r="C81" s="187"/>
      <c r="D81" s="187"/>
      <c r="E81" s="187"/>
      <c r="F81" s="187"/>
      <c r="G81" s="187"/>
      <c r="H81" s="187"/>
      <c r="I81" s="187"/>
      <c r="J81" s="187"/>
    </row>
    <row r="82" spans="1:10" ht="52.5" customHeight="1" thickBot="1" thickTop="1">
      <c r="A82" s="188" t="s">
        <v>2475</v>
      </c>
      <c r="B82" s="189"/>
      <c r="C82" s="189"/>
      <c r="D82" s="189"/>
      <c r="E82" s="189"/>
      <c r="F82" s="189"/>
      <c r="G82" s="189"/>
      <c r="H82" s="189"/>
      <c r="I82" s="189"/>
      <c r="J82" s="189"/>
    </row>
    <row r="83" ht="14.25" thickTop="1"/>
  </sheetData>
  <sheetProtection/>
  <mergeCells count="188">
    <mergeCell ref="F60:G60"/>
    <mergeCell ref="F61:G61"/>
    <mergeCell ref="F62:G62"/>
    <mergeCell ref="F63:G63"/>
    <mergeCell ref="F64:G64"/>
    <mergeCell ref="H60:I60"/>
    <mergeCell ref="H61:I61"/>
    <mergeCell ref="H62:I62"/>
    <mergeCell ref="H63:I63"/>
    <mergeCell ref="H64:I64"/>
    <mergeCell ref="F53:G53"/>
    <mergeCell ref="F54:G54"/>
    <mergeCell ref="F55:G55"/>
    <mergeCell ref="F56:G56"/>
    <mergeCell ref="F57:G57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F45:G45"/>
    <mergeCell ref="F46:G46"/>
    <mergeCell ref="F47:G47"/>
    <mergeCell ref="F48:G48"/>
    <mergeCell ref="F49:G49"/>
    <mergeCell ref="F50:G50"/>
    <mergeCell ref="H37:I37"/>
    <mergeCell ref="H38:I38"/>
    <mergeCell ref="H39:I39"/>
    <mergeCell ref="F42:G42"/>
    <mergeCell ref="F43:G43"/>
    <mergeCell ref="F44:G44"/>
    <mergeCell ref="H42:I42"/>
    <mergeCell ref="H43:I43"/>
    <mergeCell ref="H44:I44"/>
    <mergeCell ref="F36:G36"/>
    <mergeCell ref="F37:G37"/>
    <mergeCell ref="F38:G38"/>
    <mergeCell ref="F39:G39"/>
    <mergeCell ref="H31:I31"/>
    <mergeCell ref="H32:I32"/>
    <mergeCell ref="H33:I33"/>
    <mergeCell ref="H34:I34"/>
    <mergeCell ref="H35:I35"/>
    <mergeCell ref="H36:I36"/>
    <mergeCell ref="H28:I28"/>
    <mergeCell ref="F31:G31"/>
    <mergeCell ref="F32:G32"/>
    <mergeCell ref="F33:G33"/>
    <mergeCell ref="F34:G34"/>
    <mergeCell ref="F35:G35"/>
    <mergeCell ref="H17:I17"/>
    <mergeCell ref="F20:G20"/>
    <mergeCell ref="F21:G21"/>
    <mergeCell ref="F22:G22"/>
    <mergeCell ref="F23:G23"/>
    <mergeCell ref="F24:G24"/>
    <mergeCell ref="H20:I20"/>
    <mergeCell ref="H21:I21"/>
    <mergeCell ref="H22:I22"/>
    <mergeCell ref="H23:I23"/>
    <mergeCell ref="F17:G17"/>
    <mergeCell ref="H9:I9"/>
    <mergeCell ref="H10:I10"/>
    <mergeCell ref="H11:I11"/>
    <mergeCell ref="H12:I12"/>
    <mergeCell ref="H13:I13"/>
    <mergeCell ref="H14:I14"/>
    <mergeCell ref="H15:I15"/>
    <mergeCell ref="H16:I16"/>
    <mergeCell ref="F9:G9"/>
    <mergeCell ref="F10:G10"/>
    <mergeCell ref="F11:G11"/>
    <mergeCell ref="F12:G12"/>
    <mergeCell ref="F13:G13"/>
    <mergeCell ref="F14:G14"/>
    <mergeCell ref="A44:D44"/>
    <mergeCell ref="A61:D61"/>
    <mergeCell ref="A62:D62"/>
    <mergeCell ref="A63:D63"/>
    <mergeCell ref="A27:D27"/>
    <mergeCell ref="A53:D53"/>
    <mergeCell ref="A43:D43"/>
    <mergeCell ref="A21:D21"/>
    <mergeCell ref="A26:D26"/>
    <mergeCell ref="A22:D22"/>
    <mergeCell ref="A23:D23"/>
    <mergeCell ref="A24:D24"/>
    <mergeCell ref="A28:D28"/>
    <mergeCell ref="A58:J58"/>
    <mergeCell ref="A51:J51"/>
    <mergeCell ref="A38:D38"/>
    <mergeCell ref="A54:D54"/>
    <mergeCell ref="A48:D48"/>
    <mergeCell ref="A50:D50"/>
    <mergeCell ref="A49:D49"/>
    <mergeCell ref="A15:D15"/>
    <mergeCell ref="A20:D20"/>
    <mergeCell ref="A18:J18"/>
    <mergeCell ref="A19:J19"/>
    <mergeCell ref="F15:G15"/>
    <mergeCell ref="F16:G16"/>
    <mergeCell ref="A8:J8"/>
    <mergeCell ref="A9:D9"/>
    <mergeCell ref="F68:J68"/>
    <mergeCell ref="A16:D16"/>
    <mergeCell ref="A17:D17"/>
    <mergeCell ref="A70:E70"/>
    <mergeCell ref="A10:D10"/>
    <mergeCell ref="A11:D11"/>
    <mergeCell ref="A12:D12"/>
    <mergeCell ref="A13:D13"/>
    <mergeCell ref="A14:D14"/>
    <mergeCell ref="A35:D35"/>
    <mergeCell ref="A39:D39"/>
    <mergeCell ref="A52:J52"/>
    <mergeCell ref="A69:E69"/>
    <mergeCell ref="F80:J80"/>
    <mergeCell ref="A77:E77"/>
    <mergeCell ref="F77:J77"/>
    <mergeCell ref="A78:E78"/>
    <mergeCell ref="F78:J78"/>
    <mergeCell ref="A73:E73"/>
    <mergeCell ref="F73:J73"/>
    <mergeCell ref="A74:E74"/>
    <mergeCell ref="F74:J74"/>
    <mergeCell ref="F69:J69"/>
    <mergeCell ref="A81:J81"/>
    <mergeCell ref="A82:J82"/>
    <mergeCell ref="A75:E75"/>
    <mergeCell ref="F75:J75"/>
    <mergeCell ref="A76:E76"/>
    <mergeCell ref="F76:J76"/>
    <mergeCell ref="A79:E79"/>
    <mergeCell ref="F79:J79"/>
    <mergeCell ref="A80:E80"/>
    <mergeCell ref="F70:J70"/>
    <mergeCell ref="A71:E71"/>
    <mergeCell ref="F71:J71"/>
    <mergeCell ref="A72:E72"/>
    <mergeCell ref="F72:J72"/>
    <mergeCell ref="A67:E67"/>
    <mergeCell ref="F67:J67"/>
    <mergeCell ref="A68:E68"/>
    <mergeCell ref="A7:J7"/>
    <mergeCell ref="A1:J1"/>
    <mergeCell ref="H2:J2"/>
    <mergeCell ref="A3:J3"/>
    <mergeCell ref="A5:J5"/>
    <mergeCell ref="A6:J6"/>
    <mergeCell ref="A65:J65"/>
    <mergeCell ref="A66:E66"/>
    <mergeCell ref="F66:J66"/>
    <mergeCell ref="A55:D55"/>
    <mergeCell ref="A56:D56"/>
    <mergeCell ref="A59:J59"/>
    <mergeCell ref="A60:D60"/>
    <mergeCell ref="F25:G25"/>
    <mergeCell ref="F26:G26"/>
    <mergeCell ref="F27:G27"/>
    <mergeCell ref="H24:I24"/>
    <mergeCell ref="A25:D25"/>
    <mergeCell ref="A30:J30"/>
    <mergeCell ref="A31:D31"/>
    <mergeCell ref="A32:D32"/>
    <mergeCell ref="F28:G28"/>
    <mergeCell ref="H25:I25"/>
    <mergeCell ref="H26:I26"/>
    <mergeCell ref="H27:I27"/>
    <mergeCell ref="A37:D37"/>
    <mergeCell ref="A45:D45"/>
    <mergeCell ref="A34:D34"/>
    <mergeCell ref="A33:D33"/>
    <mergeCell ref="A47:D47"/>
    <mergeCell ref="A29:J29"/>
    <mergeCell ref="A40:J40"/>
    <mergeCell ref="A41:J41"/>
    <mergeCell ref="A42:D42"/>
    <mergeCell ref="A57:D57"/>
    <mergeCell ref="A64:D64"/>
    <mergeCell ref="A36:D36"/>
    <mergeCell ref="A46:D46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0"/>
  <sheetViews>
    <sheetView view="pageBreakPreview" zoomScaleSheetLayoutView="100" zoomScalePageLayoutView="0" workbookViewId="0" topLeftCell="A28">
      <selection activeCell="H9" sqref="H9:I9"/>
    </sheetView>
  </sheetViews>
  <sheetFormatPr defaultColWidth="9.140625" defaultRowHeight="15"/>
  <cols>
    <col min="1" max="10" width="12.7109375" style="23" customWidth="1"/>
    <col min="11" max="11" width="16.7109375" style="47" customWidth="1"/>
  </cols>
  <sheetData>
    <row r="1" spans="1:10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57"/>
      <c r="B2" s="57"/>
      <c r="C2" s="57"/>
      <c r="D2" s="57"/>
      <c r="E2" s="57"/>
      <c r="F2" s="57"/>
      <c r="G2" s="57"/>
      <c r="H2" s="166"/>
      <c r="I2" s="166"/>
      <c r="J2" s="166"/>
    </row>
    <row r="3" spans="1:10" ht="18.75" customHeight="1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</row>
    <row r="4" ht="15"/>
    <row r="5" spans="1:10" ht="15">
      <c r="A5" s="298" t="s">
        <v>181</v>
      </c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30.75" customHeight="1">
      <c r="A7" s="300" t="s">
        <v>187</v>
      </c>
      <c r="B7" s="300"/>
      <c r="C7" s="300"/>
      <c r="D7" s="300"/>
      <c r="E7" s="300"/>
      <c r="F7" s="300"/>
      <c r="G7" s="300"/>
      <c r="H7" s="300"/>
      <c r="I7" s="300"/>
      <c r="J7" s="301"/>
    </row>
    <row r="8" spans="1:10" ht="14.25">
      <c r="A8" s="177" t="s">
        <v>69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1" ht="15.75" customHeight="1">
      <c r="A9" s="173" t="s">
        <v>1</v>
      </c>
      <c r="B9" s="212"/>
      <c r="C9" s="212"/>
      <c r="D9" s="174"/>
      <c r="E9" s="49" t="s">
        <v>18</v>
      </c>
      <c r="F9" s="216" t="s">
        <v>2478</v>
      </c>
      <c r="G9" s="216"/>
      <c r="H9" s="216" t="s">
        <v>2477</v>
      </c>
      <c r="I9" s="216"/>
      <c r="J9" s="47"/>
      <c r="K9"/>
    </row>
    <row r="10" spans="1:11" ht="15.75" customHeight="1">
      <c r="A10" s="194" t="s">
        <v>1702</v>
      </c>
      <c r="B10" s="222"/>
      <c r="C10" s="222"/>
      <c r="D10" s="195"/>
      <c r="E10" s="50" t="s">
        <v>16</v>
      </c>
      <c r="F10" s="208">
        <v>6691.1900000000005</v>
      </c>
      <c r="G10" s="208"/>
      <c r="H10" s="208">
        <f>F10*1.35</f>
        <v>9033.106500000002</v>
      </c>
      <c r="I10" s="208"/>
      <c r="J10" s="47"/>
      <c r="K10"/>
    </row>
    <row r="11" spans="1:11" ht="15.75" customHeight="1">
      <c r="A11" s="194" t="s">
        <v>1703</v>
      </c>
      <c r="B11" s="222"/>
      <c r="C11" s="222"/>
      <c r="D11" s="195"/>
      <c r="E11" s="50" t="s">
        <v>16</v>
      </c>
      <c r="F11" s="203">
        <v>6566.758</v>
      </c>
      <c r="G11" s="203"/>
      <c r="H11" s="208">
        <f aca="true" t="shared" si="0" ref="H11:H17">F11*1.35</f>
        <v>8865.123300000001</v>
      </c>
      <c r="I11" s="208"/>
      <c r="J11" s="47"/>
      <c r="K11"/>
    </row>
    <row r="12" spans="1:11" ht="15.75" customHeight="1">
      <c r="A12" s="194" t="s">
        <v>1704</v>
      </c>
      <c r="B12" s="222"/>
      <c r="C12" s="222"/>
      <c r="D12" s="195"/>
      <c r="E12" s="50" t="s">
        <v>16</v>
      </c>
      <c r="F12" s="203">
        <v>7603.618</v>
      </c>
      <c r="G12" s="203"/>
      <c r="H12" s="208">
        <f t="shared" si="0"/>
        <v>10264.884300000002</v>
      </c>
      <c r="I12" s="208"/>
      <c r="J12" s="47"/>
      <c r="K12"/>
    </row>
    <row r="13" spans="1:11" ht="15.75" customHeight="1">
      <c r="A13" s="194" t="s">
        <v>1705</v>
      </c>
      <c r="B13" s="222"/>
      <c r="C13" s="222"/>
      <c r="D13" s="195"/>
      <c r="E13" s="50" t="s">
        <v>16</v>
      </c>
      <c r="F13" s="203">
        <v>9550.145000000002</v>
      </c>
      <c r="G13" s="203"/>
      <c r="H13" s="208">
        <f t="shared" si="0"/>
        <v>12892.695750000004</v>
      </c>
      <c r="I13" s="208"/>
      <c r="J13" s="47"/>
      <c r="K13"/>
    </row>
    <row r="14" spans="1:11" ht="15.75" customHeight="1">
      <c r="A14" s="194" t="s">
        <v>1706</v>
      </c>
      <c r="B14" s="222"/>
      <c r="C14" s="222"/>
      <c r="D14" s="195"/>
      <c r="E14" s="50" t="s">
        <v>16</v>
      </c>
      <c r="F14" s="203">
        <v>9610.975</v>
      </c>
      <c r="G14" s="203"/>
      <c r="H14" s="208">
        <f t="shared" si="0"/>
        <v>12974.816250000002</v>
      </c>
      <c r="I14" s="208"/>
      <c r="J14" s="47"/>
      <c r="K14"/>
    </row>
    <row r="15" spans="1:11" ht="15.75" customHeight="1">
      <c r="A15" s="194" t="s">
        <v>1707</v>
      </c>
      <c r="B15" s="222"/>
      <c r="C15" s="222"/>
      <c r="D15" s="195"/>
      <c r="E15" s="50" t="s">
        <v>16</v>
      </c>
      <c r="F15" s="203">
        <v>12804.495000000003</v>
      </c>
      <c r="G15" s="203"/>
      <c r="H15" s="208">
        <f t="shared" si="0"/>
        <v>17286.068250000004</v>
      </c>
      <c r="I15" s="208"/>
      <c r="J15" s="47"/>
      <c r="K15"/>
    </row>
    <row r="16" spans="1:11" ht="15.75" customHeight="1">
      <c r="A16" s="194" t="s">
        <v>1708</v>
      </c>
      <c r="B16" s="222"/>
      <c r="C16" s="222"/>
      <c r="D16" s="195"/>
      <c r="E16" s="50" t="s">
        <v>16</v>
      </c>
      <c r="F16" s="203">
        <v>12895.74</v>
      </c>
      <c r="G16" s="203"/>
      <c r="H16" s="208">
        <f t="shared" si="0"/>
        <v>17409.249</v>
      </c>
      <c r="I16" s="208"/>
      <c r="J16" s="47"/>
      <c r="K16"/>
    </row>
    <row r="17" spans="1:11" ht="15.75" customHeight="1">
      <c r="A17" s="194" t="s">
        <v>1709</v>
      </c>
      <c r="B17" s="222"/>
      <c r="C17" s="222"/>
      <c r="D17" s="195"/>
      <c r="E17" s="50" t="s">
        <v>16</v>
      </c>
      <c r="F17" s="203">
        <v>13686.519000000002</v>
      </c>
      <c r="G17" s="203"/>
      <c r="H17" s="208">
        <f t="shared" si="0"/>
        <v>18476.800650000005</v>
      </c>
      <c r="I17" s="208"/>
      <c r="J17" s="47"/>
      <c r="K17"/>
    </row>
    <row r="18" spans="1:10" ht="15.75" customHeight="1">
      <c r="A18" s="177" t="s">
        <v>69</v>
      </c>
      <c r="B18" s="178"/>
      <c r="C18" s="178"/>
      <c r="D18" s="178"/>
      <c r="E18" s="178"/>
      <c r="F18" s="178"/>
      <c r="G18" s="178"/>
      <c r="H18" s="178"/>
      <c r="I18" s="178"/>
      <c r="J18" s="179"/>
    </row>
    <row r="19" spans="1:11" ht="15.75" customHeight="1">
      <c r="A19" s="173" t="s">
        <v>1</v>
      </c>
      <c r="B19" s="212"/>
      <c r="C19" s="212"/>
      <c r="D19" s="174"/>
      <c r="E19" s="49" t="s">
        <v>18</v>
      </c>
      <c r="F19" s="216" t="s">
        <v>2478</v>
      </c>
      <c r="G19" s="216"/>
      <c r="H19" s="216" t="s">
        <v>2477</v>
      </c>
      <c r="I19" s="216"/>
      <c r="J19" s="47"/>
      <c r="K19"/>
    </row>
    <row r="20" spans="1:11" ht="15.75" customHeight="1">
      <c r="A20" s="194" t="s">
        <v>2100</v>
      </c>
      <c r="B20" s="222"/>
      <c r="C20" s="222"/>
      <c r="D20" s="195"/>
      <c r="E20" s="50" t="s">
        <v>16</v>
      </c>
      <c r="F20" s="209">
        <v>20073.559</v>
      </c>
      <c r="G20" s="209"/>
      <c r="H20" s="209">
        <f>F20*1.35</f>
        <v>27099.304650000002</v>
      </c>
      <c r="I20" s="209"/>
      <c r="J20" s="47"/>
      <c r="K20"/>
    </row>
    <row r="21" spans="1:11" ht="15.75" customHeight="1">
      <c r="A21" s="194" t="s">
        <v>2101</v>
      </c>
      <c r="B21" s="222"/>
      <c r="C21" s="222"/>
      <c r="D21" s="195"/>
      <c r="E21" s="50" t="s">
        <v>16</v>
      </c>
      <c r="F21" s="209">
        <v>19700.285</v>
      </c>
      <c r="G21" s="209"/>
      <c r="H21" s="209">
        <f aca="true" t="shared" si="1" ref="H21:H27">F21*1.35</f>
        <v>26595.38475</v>
      </c>
      <c r="I21" s="209"/>
      <c r="J21" s="47"/>
      <c r="K21"/>
    </row>
    <row r="22" spans="1:11" ht="15.75" customHeight="1">
      <c r="A22" s="194" t="s">
        <v>2102</v>
      </c>
      <c r="B22" s="222"/>
      <c r="C22" s="222"/>
      <c r="D22" s="195"/>
      <c r="E22" s="50" t="s">
        <v>16</v>
      </c>
      <c r="F22" s="209">
        <v>22810.854000000003</v>
      </c>
      <c r="G22" s="209"/>
      <c r="H22" s="209">
        <f t="shared" si="1"/>
        <v>30794.652900000005</v>
      </c>
      <c r="I22" s="209"/>
      <c r="J22" s="47"/>
      <c r="K22"/>
    </row>
    <row r="23" spans="1:11" ht="15.75" customHeight="1">
      <c r="A23" s="194" t="s">
        <v>2103</v>
      </c>
      <c r="B23" s="222"/>
      <c r="C23" s="222"/>
      <c r="D23" s="195"/>
      <c r="E23" s="50" t="s">
        <v>16</v>
      </c>
      <c r="F23" s="209">
        <v>28650.435</v>
      </c>
      <c r="G23" s="209"/>
      <c r="H23" s="209">
        <f t="shared" si="1"/>
        <v>38678.087250000004</v>
      </c>
      <c r="I23" s="209"/>
      <c r="J23" s="47"/>
      <c r="K23"/>
    </row>
    <row r="24" spans="1:11" ht="15.75" customHeight="1">
      <c r="A24" s="194" t="s">
        <v>2104</v>
      </c>
      <c r="B24" s="222"/>
      <c r="C24" s="222"/>
      <c r="D24" s="195"/>
      <c r="E24" s="50" t="s">
        <v>16</v>
      </c>
      <c r="F24" s="209">
        <v>28832.925000000003</v>
      </c>
      <c r="G24" s="209"/>
      <c r="H24" s="209">
        <f t="shared" si="1"/>
        <v>38924.44875</v>
      </c>
      <c r="I24" s="209"/>
      <c r="J24" s="47"/>
      <c r="K24"/>
    </row>
    <row r="25" spans="1:11" ht="15.75" customHeight="1">
      <c r="A25" s="194" t="s">
        <v>2105</v>
      </c>
      <c r="B25" s="222"/>
      <c r="C25" s="222"/>
      <c r="D25" s="195"/>
      <c r="E25" s="50" t="s">
        <v>16</v>
      </c>
      <c r="F25" s="209">
        <v>38413.485</v>
      </c>
      <c r="G25" s="209"/>
      <c r="H25" s="209">
        <f t="shared" si="1"/>
        <v>51858.204750000004</v>
      </c>
      <c r="I25" s="209"/>
      <c r="J25" s="47"/>
      <c r="K25"/>
    </row>
    <row r="26" spans="1:11" ht="15.75" customHeight="1">
      <c r="A26" s="194" t="s">
        <v>2106</v>
      </c>
      <c r="B26" s="222"/>
      <c r="C26" s="222"/>
      <c r="D26" s="195"/>
      <c r="E26" s="50" t="s">
        <v>16</v>
      </c>
      <c r="F26" s="209">
        <v>38687.22</v>
      </c>
      <c r="G26" s="209"/>
      <c r="H26" s="209">
        <f t="shared" si="1"/>
        <v>52227.747</v>
      </c>
      <c r="I26" s="209"/>
      <c r="J26" s="47"/>
      <c r="K26"/>
    </row>
    <row r="27" spans="1:11" ht="15.75" customHeight="1">
      <c r="A27" s="194" t="s">
        <v>2107</v>
      </c>
      <c r="B27" s="222"/>
      <c r="C27" s="222"/>
      <c r="D27" s="195"/>
      <c r="E27" s="50" t="s">
        <v>16</v>
      </c>
      <c r="F27" s="209">
        <v>41059.546</v>
      </c>
      <c r="G27" s="209"/>
      <c r="H27" s="209">
        <f t="shared" si="1"/>
        <v>55430.38710000001</v>
      </c>
      <c r="I27" s="209"/>
      <c r="J27" s="47"/>
      <c r="K27"/>
    </row>
    <row r="28" spans="1:10" ht="27" customHeight="1">
      <c r="A28" s="231" t="s">
        <v>2210</v>
      </c>
      <c r="B28" s="231"/>
      <c r="C28" s="231"/>
      <c r="D28" s="231"/>
      <c r="E28" s="231"/>
      <c r="F28" s="231"/>
      <c r="G28" s="231"/>
      <c r="H28" s="231"/>
      <c r="I28" s="231"/>
      <c r="J28" s="231"/>
    </row>
    <row r="29" spans="1:10" ht="16.5" customHeight="1">
      <c r="A29" s="220" t="s">
        <v>69</v>
      </c>
      <c r="B29" s="220"/>
      <c r="C29" s="220"/>
      <c r="D29" s="220"/>
      <c r="E29" s="220"/>
      <c r="F29" s="220"/>
      <c r="G29" s="220"/>
      <c r="H29" s="220"/>
      <c r="I29" s="220"/>
      <c r="J29" s="220"/>
    </row>
    <row r="30" spans="1:11" ht="16.5" customHeight="1">
      <c r="A30" s="173" t="s">
        <v>1</v>
      </c>
      <c r="B30" s="212"/>
      <c r="C30" s="212"/>
      <c r="D30" s="174"/>
      <c r="E30" s="49" t="s">
        <v>18</v>
      </c>
      <c r="F30" s="216" t="s">
        <v>2478</v>
      </c>
      <c r="G30" s="216"/>
      <c r="H30" s="216" t="s">
        <v>2477</v>
      </c>
      <c r="I30" s="216"/>
      <c r="J30" s="47"/>
      <c r="K30"/>
    </row>
    <row r="31" spans="1:11" ht="15.75" customHeight="1">
      <c r="A31" s="175" t="s">
        <v>2202</v>
      </c>
      <c r="B31" s="175"/>
      <c r="C31" s="175"/>
      <c r="D31" s="175"/>
      <c r="E31" s="50" t="s">
        <v>16</v>
      </c>
      <c r="F31" s="209">
        <v>7062.000000000001</v>
      </c>
      <c r="G31" s="209"/>
      <c r="H31" s="209">
        <f>F31*1.35</f>
        <v>9533.700000000003</v>
      </c>
      <c r="I31" s="209"/>
      <c r="J31" s="47"/>
      <c r="K31"/>
    </row>
    <row r="32" spans="1:11" ht="15.75" customHeight="1">
      <c r="A32" s="175" t="s">
        <v>2203</v>
      </c>
      <c r="B32" s="175"/>
      <c r="C32" s="175"/>
      <c r="D32" s="175"/>
      <c r="E32" s="50" t="s">
        <v>16</v>
      </c>
      <c r="F32" s="209">
        <v>7344.4800000000005</v>
      </c>
      <c r="G32" s="209"/>
      <c r="H32" s="209">
        <f aca="true" t="shared" si="2" ref="H32:H38">F32*1.35</f>
        <v>9915.048</v>
      </c>
      <c r="I32" s="209"/>
      <c r="J32" s="47"/>
      <c r="K32"/>
    </row>
    <row r="33" spans="1:11" ht="15.75" customHeight="1">
      <c r="A33" s="175" t="s">
        <v>2204</v>
      </c>
      <c r="B33" s="175"/>
      <c r="C33" s="175"/>
      <c r="D33" s="175"/>
      <c r="E33" s="50" t="s">
        <v>16</v>
      </c>
      <c r="F33" s="209">
        <v>8333.160000000002</v>
      </c>
      <c r="G33" s="209"/>
      <c r="H33" s="209">
        <f t="shared" si="2"/>
        <v>11249.766000000003</v>
      </c>
      <c r="I33" s="209"/>
      <c r="J33" s="47"/>
      <c r="K33"/>
    </row>
    <row r="34" spans="1:11" ht="15.75" customHeight="1">
      <c r="A34" s="175" t="s">
        <v>2205</v>
      </c>
      <c r="B34" s="175"/>
      <c r="C34" s="175"/>
      <c r="D34" s="175"/>
      <c r="E34" s="50" t="s">
        <v>16</v>
      </c>
      <c r="F34" s="209">
        <v>10169.28</v>
      </c>
      <c r="G34" s="209"/>
      <c r="H34" s="209">
        <f t="shared" si="2"/>
        <v>13728.528000000002</v>
      </c>
      <c r="I34" s="209"/>
      <c r="J34" s="47"/>
      <c r="K34"/>
    </row>
    <row r="35" spans="1:11" ht="15.75" customHeight="1">
      <c r="A35" s="175" t="s">
        <v>2206</v>
      </c>
      <c r="B35" s="175"/>
      <c r="C35" s="175"/>
      <c r="D35" s="175"/>
      <c r="E35" s="50" t="s">
        <v>16</v>
      </c>
      <c r="F35" s="209">
        <v>10451.760000000002</v>
      </c>
      <c r="G35" s="209"/>
      <c r="H35" s="209">
        <f t="shared" si="2"/>
        <v>14109.876000000004</v>
      </c>
      <c r="I35" s="209"/>
      <c r="J35" s="47"/>
      <c r="K35"/>
    </row>
    <row r="36" spans="1:11" ht="15.75" customHeight="1">
      <c r="A36" s="175" t="s">
        <v>2207</v>
      </c>
      <c r="B36" s="175"/>
      <c r="C36" s="175"/>
      <c r="D36" s="175"/>
      <c r="E36" s="50" t="s">
        <v>16</v>
      </c>
      <c r="F36" s="209">
        <v>13234.188</v>
      </c>
      <c r="G36" s="209"/>
      <c r="H36" s="209">
        <f t="shared" si="2"/>
        <v>17866.1538</v>
      </c>
      <c r="I36" s="209"/>
      <c r="J36" s="47"/>
      <c r="K36"/>
    </row>
    <row r="37" spans="1:11" ht="15.75" customHeight="1">
      <c r="A37" s="175" t="s">
        <v>2208</v>
      </c>
      <c r="B37" s="175"/>
      <c r="C37" s="175"/>
      <c r="D37" s="175"/>
      <c r="E37" s="50" t="s">
        <v>16</v>
      </c>
      <c r="F37" s="209">
        <v>13488.420000000002</v>
      </c>
      <c r="G37" s="209"/>
      <c r="H37" s="209">
        <f t="shared" si="2"/>
        <v>18209.367000000002</v>
      </c>
      <c r="I37" s="209"/>
      <c r="J37" s="47"/>
      <c r="K37"/>
    </row>
    <row r="38" spans="1:11" ht="15.75" customHeight="1">
      <c r="A38" s="175" t="s">
        <v>2209</v>
      </c>
      <c r="B38" s="175"/>
      <c r="C38" s="175"/>
      <c r="D38" s="175"/>
      <c r="E38" s="50" t="s">
        <v>16</v>
      </c>
      <c r="F38" s="209">
        <v>14279.364000000001</v>
      </c>
      <c r="G38" s="209"/>
      <c r="H38" s="209">
        <f t="shared" si="2"/>
        <v>19277.141400000004</v>
      </c>
      <c r="I38" s="209"/>
      <c r="J38" s="47"/>
      <c r="K38"/>
    </row>
    <row r="39" spans="1:10" ht="30.75" customHeight="1">
      <c r="A39" s="279" t="s">
        <v>369</v>
      </c>
      <c r="B39" s="280"/>
      <c r="C39" s="280"/>
      <c r="D39" s="280"/>
      <c r="E39" s="280"/>
      <c r="F39" s="280"/>
      <c r="G39" s="280"/>
      <c r="H39" s="280"/>
      <c r="I39" s="280"/>
      <c r="J39" s="304"/>
    </row>
    <row r="40" spans="1:10" ht="15.75" customHeight="1">
      <c r="A40" s="177" t="s">
        <v>69</v>
      </c>
      <c r="B40" s="178"/>
      <c r="C40" s="178"/>
      <c r="D40" s="178"/>
      <c r="E40" s="178"/>
      <c r="F40" s="178"/>
      <c r="G40" s="178"/>
      <c r="H40" s="178"/>
      <c r="I40" s="178"/>
      <c r="J40" s="179"/>
    </row>
    <row r="41" spans="1:11" ht="15.75" customHeight="1">
      <c r="A41" s="173" t="s">
        <v>1</v>
      </c>
      <c r="B41" s="212"/>
      <c r="C41" s="212"/>
      <c r="D41" s="174"/>
      <c r="E41" s="49" t="s">
        <v>18</v>
      </c>
      <c r="F41" s="216" t="s">
        <v>2478</v>
      </c>
      <c r="G41" s="216"/>
      <c r="H41" s="216" t="s">
        <v>2477</v>
      </c>
      <c r="I41" s="216"/>
      <c r="J41" s="47"/>
      <c r="K41"/>
    </row>
    <row r="42" spans="1:11" ht="15.75" customHeight="1">
      <c r="A42" s="194" t="s">
        <v>1710</v>
      </c>
      <c r="B42" s="222"/>
      <c r="C42" s="222"/>
      <c r="D42" s="195"/>
      <c r="E42" s="50" t="s">
        <v>16</v>
      </c>
      <c r="F42" s="203">
        <v>29032.003</v>
      </c>
      <c r="G42" s="203"/>
      <c r="H42" s="203">
        <f>F42*1.35</f>
        <v>39193.20405</v>
      </c>
      <c r="I42" s="203"/>
      <c r="J42" s="47"/>
      <c r="K42"/>
    </row>
    <row r="43" spans="1:11" ht="15.75" customHeight="1">
      <c r="A43" s="194" t="s">
        <v>1711</v>
      </c>
      <c r="B43" s="222"/>
      <c r="C43" s="222"/>
      <c r="D43" s="195"/>
      <c r="E43" s="50" t="s">
        <v>16</v>
      </c>
      <c r="F43" s="203">
        <v>30414.483</v>
      </c>
      <c r="G43" s="203"/>
      <c r="H43" s="203">
        <f>F43*1.35</f>
        <v>41059.552050000006</v>
      </c>
      <c r="I43" s="203"/>
      <c r="J43" s="47"/>
      <c r="K43"/>
    </row>
    <row r="44" spans="1:11" ht="15.75" customHeight="1">
      <c r="A44" s="194" t="s">
        <v>1712</v>
      </c>
      <c r="B44" s="222"/>
      <c r="C44" s="222"/>
      <c r="D44" s="195"/>
      <c r="E44" s="50" t="s">
        <v>16</v>
      </c>
      <c r="F44" s="203">
        <v>31796.963000000003</v>
      </c>
      <c r="G44" s="203"/>
      <c r="H44" s="203">
        <f>F44*1.35</f>
        <v>42925.900050000004</v>
      </c>
      <c r="I44" s="203"/>
      <c r="J44" s="47"/>
      <c r="K44"/>
    </row>
    <row r="45" spans="1:11" ht="15.75" customHeight="1">
      <c r="A45" s="194" t="s">
        <v>1713</v>
      </c>
      <c r="B45" s="222"/>
      <c r="C45" s="222"/>
      <c r="D45" s="195"/>
      <c r="E45" s="50" t="s">
        <v>16</v>
      </c>
      <c r="F45" s="203">
        <v>34257.762</v>
      </c>
      <c r="G45" s="203"/>
      <c r="H45" s="203">
        <f>F45*1.35</f>
        <v>46247.97870000001</v>
      </c>
      <c r="I45" s="203"/>
      <c r="J45" s="47"/>
      <c r="K45"/>
    </row>
    <row r="46" spans="1:10" ht="28.5" customHeight="1">
      <c r="A46" s="279" t="s">
        <v>370</v>
      </c>
      <c r="B46" s="280"/>
      <c r="C46" s="280"/>
      <c r="D46" s="280"/>
      <c r="E46" s="280"/>
      <c r="F46" s="280"/>
      <c r="G46" s="280"/>
      <c r="H46" s="280"/>
      <c r="I46" s="280"/>
      <c r="J46" s="304"/>
    </row>
    <row r="47" spans="1:10" ht="15.75" customHeight="1">
      <c r="A47" s="177" t="s">
        <v>69</v>
      </c>
      <c r="B47" s="178"/>
      <c r="C47" s="178"/>
      <c r="D47" s="178"/>
      <c r="E47" s="178"/>
      <c r="F47" s="178"/>
      <c r="G47" s="178"/>
      <c r="H47" s="178"/>
      <c r="I47" s="178"/>
      <c r="J47" s="179"/>
    </row>
    <row r="48" spans="1:11" ht="15.75" customHeight="1">
      <c r="A48" s="173" t="s">
        <v>1</v>
      </c>
      <c r="B48" s="212"/>
      <c r="C48" s="212"/>
      <c r="D48" s="174"/>
      <c r="E48" s="49" t="s">
        <v>18</v>
      </c>
      <c r="F48" s="216" t="s">
        <v>2478</v>
      </c>
      <c r="G48" s="216"/>
      <c r="H48" s="216" t="s">
        <v>2477</v>
      </c>
      <c r="I48" s="216"/>
      <c r="J48" s="47"/>
      <c r="K48"/>
    </row>
    <row r="49" spans="1:11" ht="15.75" customHeight="1">
      <c r="A49" s="194" t="s">
        <v>1714</v>
      </c>
      <c r="B49" s="222"/>
      <c r="C49" s="222"/>
      <c r="D49" s="195"/>
      <c r="E49" s="50" t="s">
        <v>16</v>
      </c>
      <c r="F49" s="203">
        <v>28548.135000000002</v>
      </c>
      <c r="G49" s="203"/>
      <c r="H49" s="203">
        <f>F49*1.35</f>
        <v>38539.98225000001</v>
      </c>
      <c r="I49" s="203"/>
      <c r="J49" s="47"/>
      <c r="K49"/>
    </row>
    <row r="50" spans="1:11" ht="15.75" customHeight="1">
      <c r="A50" s="194" t="s">
        <v>1715</v>
      </c>
      <c r="B50" s="222"/>
      <c r="C50" s="222"/>
      <c r="D50" s="195"/>
      <c r="E50" s="50" t="s">
        <v>16</v>
      </c>
      <c r="F50" s="203">
        <v>29853.197000000004</v>
      </c>
      <c r="G50" s="203"/>
      <c r="H50" s="203">
        <f>F50*1.35</f>
        <v>40301.81595000001</v>
      </c>
      <c r="I50" s="203"/>
      <c r="J50" s="47"/>
      <c r="K50"/>
    </row>
    <row r="51" spans="1:11" ht="15.75" customHeight="1">
      <c r="A51" s="194" t="s">
        <v>1716</v>
      </c>
      <c r="B51" s="222"/>
      <c r="C51" s="222"/>
      <c r="D51" s="195"/>
      <c r="E51" s="50" t="s">
        <v>16</v>
      </c>
      <c r="F51" s="203">
        <v>31321.378</v>
      </c>
      <c r="G51" s="203"/>
      <c r="H51" s="203">
        <f>F51*1.35</f>
        <v>42283.8603</v>
      </c>
      <c r="I51" s="203"/>
      <c r="J51" s="47"/>
      <c r="K51"/>
    </row>
    <row r="52" spans="1:11" ht="15.75" customHeight="1" thickBot="1">
      <c r="A52" s="175" t="s">
        <v>1717</v>
      </c>
      <c r="B52" s="175"/>
      <c r="C52" s="175"/>
      <c r="D52" s="175"/>
      <c r="E52" s="50" t="s">
        <v>16</v>
      </c>
      <c r="F52" s="203">
        <v>33931.502</v>
      </c>
      <c r="G52" s="203"/>
      <c r="H52" s="203">
        <f>F52*1.35</f>
        <v>45807.527700000006</v>
      </c>
      <c r="I52" s="203"/>
      <c r="J52" s="47"/>
      <c r="K52"/>
    </row>
    <row r="53" spans="1:10" ht="18.75" customHeight="1" thickTop="1">
      <c r="A53" s="180" t="s">
        <v>130</v>
      </c>
      <c r="B53" s="181"/>
      <c r="C53" s="181"/>
      <c r="D53" s="181"/>
      <c r="E53" s="181"/>
      <c r="F53" s="182"/>
      <c r="G53" s="182"/>
      <c r="H53" s="182"/>
      <c r="I53" s="182"/>
      <c r="J53" s="246"/>
    </row>
    <row r="54" spans="1:10" ht="15" customHeight="1">
      <c r="A54" s="183" t="s">
        <v>20</v>
      </c>
      <c r="B54" s="184"/>
      <c r="C54" s="184"/>
      <c r="D54" s="184"/>
      <c r="E54" s="184"/>
      <c r="F54" s="184" t="s">
        <v>350</v>
      </c>
      <c r="G54" s="184"/>
      <c r="H54" s="184"/>
      <c r="I54" s="184"/>
      <c r="J54" s="184"/>
    </row>
    <row r="55" spans="1:10" ht="15" customHeight="1">
      <c r="A55" s="183" t="s">
        <v>21</v>
      </c>
      <c r="B55" s="184"/>
      <c r="C55" s="184"/>
      <c r="D55" s="184"/>
      <c r="E55" s="184"/>
      <c r="F55" s="184" t="s">
        <v>351</v>
      </c>
      <c r="G55" s="184"/>
      <c r="H55" s="184"/>
      <c r="I55" s="184"/>
      <c r="J55" s="184"/>
    </row>
    <row r="56" spans="1:10" ht="15" customHeight="1">
      <c r="A56" s="183" t="s">
        <v>22</v>
      </c>
      <c r="B56" s="184"/>
      <c r="C56" s="184"/>
      <c r="D56" s="184"/>
      <c r="E56" s="184"/>
      <c r="F56" s="184" t="s">
        <v>352</v>
      </c>
      <c r="G56" s="184"/>
      <c r="H56" s="184"/>
      <c r="I56" s="184"/>
      <c r="J56" s="184"/>
    </row>
    <row r="57" spans="1:10" ht="27" customHeight="1">
      <c r="A57" s="183" t="s">
        <v>23</v>
      </c>
      <c r="B57" s="184"/>
      <c r="C57" s="184"/>
      <c r="D57" s="184"/>
      <c r="E57" s="184"/>
      <c r="F57" s="184" t="s">
        <v>353</v>
      </c>
      <c r="G57" s="184"/>
      <c r="H57" s="184"/>
      <c r="I57" s="184"/>
      <c r="J57" s="184"/>
    </row>
    <row r="58" spans="1:10" ht="15" customHeight="1">
      <c r="A58" s="183" t="s">
        <v>24</v>
      </c>
      <c r="B58" s="184"/>
      <c r="C58" s="184"/>
      <c r="D58" s="184"/>
      <c r="E58" s="184"/>
      <c r="F58" s="184" t="s">
        <v>354</v>
      </c>
      <c r="G58" s="184"/>
      <c r="H58" s="184"/>
      <c r="I58" s="184"/>
      <c r="J58" s="184"/>
    </row>
    <row r="59" spans="1:10" ht="15" customHeight="1">
      <c r="A59" s="183" t="s">
        <v>25</v>
      </c>
      <c r="B59" s="184"/>
      <c r="C59" s="184"/>
      <c r="D59" s="184"/>
      <c r="E59" s="184"/>
      <c r="F59" s="184" t="s">
        <v>355</v>
      </c>
      <c r="G59" s="184"/>
      <c r="H59" s="184"/>
      <c r="I59" s="184"/>
      <c r="J59" s="184"/>
    </row>
    <row r="60" spans="1:10" ht="15" customHeight="1">
      <c r="A60" s="183" t="s">
        <v>26</v>
      </c>
      <c r="B60" s="184"/>
      <c r="C60" s="184"/>
      <c r="D60" s="184"/>
      <c r="E60" s="184"/>
      <c r="F60" s="184" t="s">
        <v>356</v>
      </c>
      <c r="G60" s="184"/>
      <c r="H60" s="184"/>
      <c r="I60" s="184"/>
      <c r="J60" s="184"/>
    </row>
    <row r="61" spans="1:10" ht="15" customHeight="1">
      <c r="A61" s="183" t="s">
        <v>364</v>
      </c>
      <c r="B61" s="184"/>
      <c r="C61" s="184"/>
      <c r="D61" s="184"/>
      <c r="E61" s="184"/>
      <c r="F61" s="184" t="s">
        <v>357</v>
      </c>
      <c r="G61" s="184"/>
      <c r="H61" s="184"/>
      <c r="I61" s="184"/>
      <c r="J61" s="184"/>
    </row>
    <row r="62" spans="1:10" ht="15" customHeight="1">
      <c r="A62" s="183" t="s">
        <v>27</v>
      </c>
      <c r="B62" s="184"/>
      <c r="C62" s="184"/>
      <c r="D62" s="184"/>
      <c r="E62" s="184"/>
      <c r="F62" s="184" t="s">
        <v>376</v>
      </c>
      <c r="G62" s="184"/>
      <c r="H62" s="184"/>
      <c r="I62" s="184"/>
      <c r="J62" s="184"/>
    </row>
    <row r="63" spans="1:10" ht="15" customHeight="1">
      <c r="A63" s="183" t="s">
        <v>345</v>
      </c>
      <c r="B63" s="184"/>
      <c r="C63" s="184"/>
      <c r="D63" s="184"/>
      <c r="E63" s="184"/>
      <c r="F63" s="184" t="s">
        <v>358</v>
      </c>
      <c r="G63" s="184"/>
      <c r="H63" s="184"/>
      <c r="I63" s="184"/>
      <c r="J63" s="184"/>
    </row>
    <row r="64" spans="1:10" ht="15" customHeight="1">
      <c r="A64" s="183" t="s">
        <v>131</v>
      </c>
      <c r="B64" s="184"/>
      <c r="C64" s="184"/>
      <c r="D64" s="184"/>
      <c r="E64" s="184"/>
      <c r="F64" s="184" t="s">
        <v>359</v>
      </c>
      <c r="G64" s="184"/>
      <c r="H64" s="184"/>
      <c r="I64" s="184"/>
      <c r="J64" s="184"/>
    </row>
    <row r="65" spans="1:10" ht="15.75" customHeight="1">
      <c r="A65" s="183" t="s">
        <v>346</v>
      </c>
      <c r="B65" s="184"/>
      <c r="C65" s="184"/>
      <c r="D65" s="184"/>
      <c r="E65" s="184"/>
      <c r="F65" s="184" t="s">
        <v>360</v>
      </c>
      <c r="G65" s="184"/>
      <c r="H65" s="184"/>
      <c r="I65" s="184"/>
      <c r="J65" s="184"/>
    </row>
    <row r="66" spans="1:10" ht="15.75" customHeight="1">
      <c r="A66" s="184" t="s">
        <v>347</v>
      </c>
      <c r="B66" s="184"/>
      <c r="C66" s="184"/>
      <c r="D66" s="184"/>
      <c r="E66" s="184"/>
      <c r="F66" s="184" t="s">
        <v>361</v>
      </c>
      <c r="G66" s="184"/>
      <c r="H66" s="184"/>
      <c r="I66" s="184"/>
      <c r="J66" s="184"/>
    </row>
    <row r="67" spans="1:10" ht="15.75" customHeight="1">
      <c r="A67" s="184" t="s">
        <v>348</v>
      </c>
      <c r="B67" s="184"/>
      <c r="C67" s="184"/>
      <c r="D67" s="184"/>
      <c r="E67" s="184"/>
      <c r="F67" s="184" t="s">
        <v>362</v>
      </c>
      <c r="G67" s="184"/>
      <c r="H67" s="184"/>
      <c r="I67" s="184"/>
      <c r="J67" s="184"/>
    </row>
    <row r="68" spans="1:10" ht="15.75" customHeight="1" thickBot="1">
      <c r="A68" s="185" t="s">
        <v>349</v>
      </c>
      <c r="B68" s="185"/>
      <c r="C68" s="185"/>
      <c r="D68" s="185"/>
      <c r="E68" s="185"/>
      <c r="F68" s="184" t="s">
        <v>363</v>
      </c>
      <c r="G68" s="184"/>
      <c r="H68" s="184"/>
      <c r="I68" s="184"/>
      <c r="J68" s="184"/>
    </row>
    <row r="69" spans="1:10" ht="75" customHeight="1" thickBot="1" thickTop="1">
      <c r="A69" s="186" t="s">
        <v>2474</v>
      </c>
      <c r="B69" s="187"/>
      <c r="C69" s="187"/>
      <c r="D69" s="187"/>
      <c r="E69" s="187"/>
      <c r="F69" s="187"/>
      <c r="G69" s="187"/>
      <c r="H69" s="187"/>
      <c r="I69" s="187"/>
      <c r="J69" s="187"/>
    </row>
    <row r="70" spans="1:10" ht="52.5" customHeight="1" thickBot="1" thickTop="1">
      <c r="A70" s="188" t="s">
        <v>2475</v>
      </c>
      <c r="B70" s="189"/>
      <c r="C70" s="189"/>
      <c r="D70" s="189"/>
      <c r="E70" s="189"/>
      <c r="F70" s="189"/>
      <c r="G70" s="189"/>
      <c r="H70" s="189"/>
      <c r="I70" s="189"/>
      <c r="J70" s="189"/>
    </row>
    <row r="71" ht="14.25" thickTop="1"/>
  </sheetData>
  <sheetProtection/>
  <mergeCells count="158">
    <mergeCell ref="F48:G48"/>
    <mergeCell ref="F49:G49"/>
    <mergeCell ref="F50:G50"/>
    <mergeCell ref="F51:G51"/>
    <mergeCell ref="F52:G52"/>
    <mergeCell ref="H48:I48"/>
    <mergeCell ref="H49:I49"/>
    <mergeCell ref="H50:I50"/>
    <mergeCell ref="H51:I51"/>
    <mergeCell ref="H52:I52"/>
    <mergeCell ref="H35:I35"/>
    <mergeCell ref="H36:I36"/>
    <mergeCell ref="H37:I37"/>
    <mergeCell ref="H38:I38"/>
    <mergeCell ref="F41:G41"/>
    <mergeCell ref="F42:G42"/>
    <mergeCell ref="H41:I41"/>
    <mergeCell ref="H42:I42"/>
    <mergeCell ref="F34:G34"/>
    <mergeCell ref="F35:G35"/>
    <mergeCell ref="F36:G36"/>
    <mergeCell ref="F37:G37"/>
    <mergeCell ref="F38:G38"/>
    <mergeCell ref="H30:I30"/>
    <mergeCell ref="H31:I31"/>
    <mergeCell ref="H32:I32"/>
    <mergeCell ref="H33:I33"/>
    <mergeCell ref="H34:I34"/>
    <mergeCell ref="H26:I26"/>
    <mergeCell ref="H27:I27"/>
    <mergeCell ref="F30:G30"/>
    <mergeCell ref="F31:G31"/>
    <mergeCell ref="F32:G32"/>
    <mergeCell ref="F33:G33"/>
    <mergeCell ref="F25:G25"/>
    <mergeCell ref="F26:G26"/>
    <mergeCell ref="F27:G27"/>
    <mergeCell ref="H19:I19"/>
    <mergeCell ref="H20:I20"/>
    <mergeCell ref="H21:I21"/>
    <mergeCell ref="H22:I22"/>
    <mergeCell ref="H23:I23"/>
    <mergeCell ref="H24:I24"/>
    <mergeCell ref="H25:I25"/>
    <mergeCell ref="H16:I16"/>
    <mergeCell ref="H17:I17"/>
    <mergeCell ref="F19:G19"/>
    <mergeCell ref="F20:G20"/>
    <mergeCell ref="F21:G21"/>
    <mergeCell ref="F22:G22"/>
    <mergeCell ref="F15:G15"/>
    <mergeCell ref="F16:G16"/>
    <mergeCell ref="F17:G17"/>
    <mergeCell ref="H9:I9"/>
    <mergeCell ref="H10:I10"/>
    <mergeCell ref="H11:I11"/>
    <mergeCell ref="H12:I12"/>
    <mergeCell ref="H13:I13"/>
    <mergeCell ref="H14:I14"/>
    <mergeCell ref="H15:I15"/>
    <mergeCell ref="F9:G9"/>
    <mergeCell ref="F10:G10"/>
    <mergeCell ref="F11:G11"/>
    <mergeCell ref="F12:G12"/>
    <mergeCell ref="F13:G13"/>
    <mergeCell ref="F14:G14"/>
    <mergeCell ref="A27:D27"/>
    <mergeCell ref="A24:D24"/>
    <mergeCell ref="A25:D25"/>
    <mergeCell ref="A26:D26"/>
    <mergeCell ref="F24:G24"/>
    <mergeCell ref="A21:D21"/>
    <mergeCell ref="A22:D22"/>
    <mergeCell ref="A23:D23"/>
    <mergeCell ref="F23:G23"/>
    <mergeCell ref="A18:J18"/>
    <mergeCell ref="A19:D19"/>
    <mergeCell ref="A20:D20"/>
    <mergeCell ref="A16:D16"/>
    <mergeCell ref="A17:D17"/>
    <mergeCell ref="A9:D9"/>
    <mergeCell ref="A10:D10"/>
    <mergeCell ref="A11:D11"/>
    <mergeCell ref="A12:D12"/>
    <mergeCell ref="A13:D13"/>
    <mergeCell ref="A14:D14"/>
    <mergeCell ref="A15:D15"/>
    <mergeCell ref="A8:J8"/>
    <mergeCell ref="A65:E65"/>
    <mergeCell ref="A59:E59"/>
    <mergeCell ref="A39:J39"/>
    <mergeCell ref="F65:J65"/>
    <mergeCell ref="A61:E61"/>
    <mergeCell ref="F61:J61"/>
    <mergeCell ref="A56:E56"/>
    <mergeCell ref="F56:J56"/>
    <mergeCell ref="A69:J69"/>
    <mergeCell ref="A70:J70"/>
    <mergeCell ref="A62:E62"/>
    <mergeCell ref="F62:J62"/>
    <mergeCell ref="A63:E63"/>
    <mergeCell ref="F63:J63"/>
    <mergeCell ref="A64:E64"/>
    <mergeCell ref="F64:J64"/>
    <mergeCell ref="A66:E66"/>
    <mergeCell ref="F66:J66"/>
    <mergeCell ref="F57:J57"/>
    <mergeCell ref="A58:E58"/>
    <mergeCell ref="A54:E54"/>
    <mergeCell ref="F54:J54"/>
    <mergeCell ref="A55:E55"/>
    <mergeCell ref="F55:J55"/>
    <mergeCell ref="A1:J1"/>
    <mergeCell ref="H2:J2"/>
    <mergeCell ref="A3:J3"/>
    <mergeCell ref="A5:J5"/>
    <mergeCell ref="A6:J6"/>
    <mergeCell ref="A7:J7"/>
    <mergeCell ref="A67:E67"/>
    <mergeCell ref="F67:J67"/>
    <mergeCell ref="A68:E68"/>
    <mergeCell ref="F68:J68"/>
    <mergeCell ref="F58:J58"/>
    <mergeCell ref="A53:J53"/>
    <mergeCell ref="F59:J59"/>
    <mergeCell ref="A60:E60"/>
    <mergeCell ref="F60:J60"/>
    <mergeCell ref="A57:E57"/>
    <mergeCell ref="A52:D52"/>
    <mergeCell ref="A45:D45"/>
    <mergeCell ref="A46:J46"/>
    <mergeCell ref="A47:J47"/>
    <mergeCell ref="A48:D48"/>
    <mergeCell ref="A51:D51"/>
    <mergeCell ref="A50:D50"/>
    <mergeCell ref="A49:D49"/>
    <mergeCell ref="A44:D44"/>
    <mergeCell ref="F44:G44"/>
    <mergeCell ref="F45:G45"/>
    <mergeCell ref="H44:I44"/>
    <mergeCell ref="H45:I45"/>
    <mergeCell ref="A43:D43"/>
    <mergeCell ref="A42:D42"/>
    <mergeCell ref="A41:D41"/>
    <mergeCell ref="F43:G43"/>
    <mergeCell ref="H43:I43"/>
    <mergeCell ref="A40:J40"/>
    <mergeCell ref="A31:D31"/>
    <mergeCell ref="A32:D32"/>
    <mergeCell ref="A33:D33"/>
    <mergeCell ref="A34:D34"/>
    <mergeCell ref="A38:D38"/>
    <mergeCell ref="A37:D37"/>
    <mergeCell ref="A28:J28"/>
    <mergeCell ref="A35:D35"/>
    <mergeCell ref="A36:D36"/>
    <mergeCell ref="A29:J29"/>
    <mergeCell ref="A30:D30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4">
      <selection activeCell="F7" sqref="F7:G7"/>
    </sheetView>
  </sheetViews>
  <sheetFormatPr defaultColWidth="9.140625" defaultRowHeight="15"/>
  <cols>
    <col min="1" max="10" width="12.7109375" style="23" customWidth="1"/>
    <col min="11" max="11" width="15.00390625" style="47" customWidth="1"/>
  </cols>
  <sheetData>
    <row r="1" spans="1:10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</row>
    <row r="4" ht="15"/>
    <row r="5" spans="1:10" ht="15">
      <c r="A5" s="305" t="s">
        <v>139</v>
      </c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1" ht="15">
      <c r="A7" s="173" t="s">
        <v>1</v>
      </c>
      <c r="B7" s="212"/>
      <c r="C7" s="212"/>
      <c r="D7" s="174"/>
      <c r="E7" s="55" t="s">
        <v>14</v>
      </c>
      <c r="F7" s="216" t="s">
        <v>2478</v>
      </c>
      <c r="G7" s="216"/>
      <c r="H7" s="216" t="s">
        <v>2477</v>
      </c>
      <c r="I7" s="216"/>
      <c r="J7" s="47"/>
      <c r="K7"/>
    </row>
    <row r="8" spans="1:11" ht="15.75" customHeight="1">
      <c r="A8" s="194" t="s">
        <v>260</v>
      </c>
      <c r="B8" s="222"/>
      <c r="C8" s="222"/>
      <c r="D8" s="195"/>
      <c r="E8" s="52" t="s">
        <v>16</v>
      </c>
      <c r="F8" s="213">
        <v>282.65916294000004</v>
      </c>
      <c r="G8" s="213"/>
      <c r="H8" s="213">
        <f>F8*1.35</f>
        <v>381.58986996900006</v>
      </c>
      <c r="I8" s="213"/>
      <c r="J8" s="47"/>
      <c r="K8"/>
    </row>
    <row r="9" spans="1:11" ht="15.75" customHeight="1">
      <c r="A9" s="194" t="s">
        <v>261</v>
      </c>
      <c r="B9" s="222"/>
      <c r="C9" s="222"/>
      <c r="D9" s="195"/>
      <c r="E9" s="52" t="s">
        <v>16</v>
      </c>
      <c r="F9" s="213">
        <v>488.1559796190001</v>
      </c>
      <c r="G9" s="213"/>
      <c r="H9" s="213">
        <f aca="true" t="shared" si="0" ref="H9:H17">F9*1.35</f>
        <v>659.0105724856502</v>
      </c>
      <c r="I9" s="213"/>
      <c r="J9" s="47"/>
      <c r="K9"/>
    </row>
    <row r="10" spans="1:11" ht="15.75" customHeight="1">
      <c r="A10" s="194" t="s">
        <v>262</v>
      </c>
      <c r="B10" s="222"/>
      <c r="C10" s="222"/>
      <c r="D10" s="195"/>
      <c r="E10" s="52" t="s">
        <v>16</v>
      </c>
      <c r="F10" s="213">
        <v>386.80275942000014</v>
      </c>
      <c r="G10" s="213"/>
      <c r="H10" s="213">
        <f t="shared" si="0"/>
        <v>522.1837252170002</v>
      </c>
      <c r="I10" s="213"/>
      <c r="J10" s="47"/>
      <c r="K10"/>
    </row>
    <row r="11" spans="1:11" ht="15.75" customHeight="1">
      <c r="A11" s="194" t="s">
        <v>263</v>
      </c>
      <c r="B11" s="222"/>
      <c r="C11" s="222"/>
      <c r="D11" s="195"/>
      <c r="E11" s="52" t="s">
        <v>16</v>
      </c>
      <c r="F11" s="213">
        <v>520.6665957570002</v>
      </c>
      <c r="G11" s="213"/>
      <c r="H11" s="213">
        <f t="shared" si="0"/>
        <v>702.8999042719503</v>
      </c>
      <c r="I11" s="213"/>
      <c r="J11" s="47"/>
      <c r="K11"/>
    </row>
    <row r="12" spans="1:11" ht="15.75" customHeight="1">
      <c r="A12" s="194" t="s">
        <v>264</v>
      </c>
      <c r="B12" s="222"/>
      <c r="C12" s="222"/>
      <c r="D12" s="195"/>
      <c r="E12" s="52" t="s">
        <v>16</v>
      </c>
      <c r="F12" s="213">
        <v>381.18611777400014</v>
      </c>
      <c r="G12" s="213"/>
      <c r="H12" s="213">
        <f t="shared" si="0"/>
        <v>514.6012589949003</v>
      </c>
      <c r="I12" s="213"/>
      <c r="J12" s="47"/>
      <c r="K12"/>
    </row>
    <row r="13" spans="1:11" ht="15.75" customHeight="1">
      <c r="A13" s="194" t="s">
        <v>265</v>
      </c>
      <c r="B13" s="222"/>
      <c r="C13" s="222"/>
      <c r="D13" s="195"/>
      <c r="E13" s="52" t="s">
        <v>16</v>
      </c>
      <c r="F13" s="213">
        <v>296.79383397510014</v>
      </c>
      <c r="G13" s="213"/>
      <c r="H13" s="213">
        <f t="shared" si="0"/>
        <v>400.6716758663852</v>
      </c>
      <c r="I13" s="213"/>
      <c r="J13" s="47"/>
      <c r="K13"/>
    </row>
    <row r="14" spans="1:11" ht="15.75" customHeight="1">
      <c r="A14" s="194" t="s">
        <v>266</v>
      </c>
      <c r="B14" s="222"/>
      <c r="C14" s="222"/>
      <c r="D14" s="195"/>
      <c r="E14" s="52" t="s">
        <v>16</v>
      </c>
      <c r="F14" s="213">
        <v>512.5637785999501</v>
      </c>
      <c r="G14" s="213"/>
      <c r="H14" s="213">
        <f t="shared" si="0"/>
        <v>691.9611011099327</v>
      </c>
      <c r="I14" s="213"/>
      <c r="J14" s="47"/>
      <c r="K14"/>
    </row>
    <row r="15" spans="1:11" ht="15.75" customHeight="1">
      <c r="A15" s="194" t="s">
        <v>267</v>
      </c>
      <c r="B15" s="222"/>
      <c r="C15" s="222"/>
      <c r="D15" s="195"/>
      <c r="E15" s="52" t="s">
        <v>16</v>
      </c>
      <c r="F15" s="213">
        <v>406.12662495405016</v>
      </c>
      <c r="G15" s="213"/>
      <c r="H15" s="213">
        <f t="shared" si="0"/>
        <v>548.2709436879677</v>
      </c>
      <c r="I15" s="213"/>
      <c r="J15" s="47"/>
      <c r="K15"/>
    </row>
    <row r="16" spans="1:11" ht="15.75" customHeight="1">
      <c r="A16" s="194" t="s">
        <v>268</v>
      </c>
      <c r="B16" s="222"/>
      <c r="C16" s="222"/>
      <c r="D16" s="195"/>
      <c r="E16" s="52" t="s">
        <v>16</v>
      </c>
      <c r="F16" s="213">
        <v>546.6999255448503</v>
      </c>
      <c r="G16" s="213"/>
      <c r="H16" s="213">
        <f t="shared" si="0"/>
        <v>738.044899485548</v>
      </c>
      <c r="I16" s="213"/>
      <c r="J16" s="47"/>
      <c r="K16"/>
    </row>
    <row r="17" spans="1:11" ht="16.5" customHeight="1" thickBot="1">
      <c r="A17" s="306" t="s">
        <v>269</v>
      </c>
      <c r="B17" s="306"/>
      <c r="C17" s="306"/>
      <c r="D17" s="306"/>
      <c r="E17" s="56" t="s">
        <v>16</v>
      </c>
      <c r="F17" s="213">
        <v>400.24542366270015</v>
      </c>
      <c r="G17" s="213"/>
      <c r="H17" s="213">
        <f t="shared" si="0"/>
        <v>540.3313219446452</v>
      </c>
      <c r="I17" s="213"/>
      <c r="J17" s="47"/>
      <c r="K17"/>
    </row>
    <row r="18" spans="1:10" ht="20.25" customHeight="1" thickTop="1">
      <c r="A18" s="180" t="s">
        <v>130</v>
      </c>
      <c r="B18" s="181"/>
      <c r="C18" s="181"/>
      <c r="D18" s="181"/>
      <c r="E18" s="181"/>
      <c r="F18" s="182"/>
      <c r="G18" s="182"/>
      <c r="H18" s="182"/>
      <c r="I18" s="182"/>
      <c r="J18" s="246"/>
    </row>
    <row r="19" spans="1:10" ht="15" customHeight="1">
      <c r="A19" s="183" t="s">
        <v>20</v>
      </c>
      <c r="B19" s="184"/>
      <c r="C19" s="184"/>
      <c r="D19" s="184"/>
      <c r="E19" s="184"/>
      <c r="F19" s="184" t="s">
        <v>350</v>
      </c>
      <c r="G19" s="184"/>
      <c r="H19" s="184"/>
      <c r="I19" s="184"/>
      <c r="J19" s="184"/>
    </row>
    <row r="20" spans="1:10" ht="15" customHeight="1">
      <c r="A20" s="183" t="s">
        <v>21</v>
      </c>
      <c r="B20" s="184"/>
      <c r="C20" s="184"/>
      <c r="D20" s="184"/>
      <c r="E20" s="184"/>
      <c r="F20" s="184" t="s">
        <v>351</v>
      </c>
      <c r="G20" s="184"/>
      <c r="H20" s="184"/>
      <c r="I20" s="184"/>
      <c r="J20" s="184"/>
    </row>
    <row r="21" spans="1:10" ht="15" customHeight="1">
      <c r="A21" s="183" t="s">
        <v>22</v>
      </c>
      <c r="B21" s="184"/>
      <c r="C21" s="184"/>
      <c r="D21" s="184"/>
      <c r="E21" s="184"/>
      <c r="F21" s="184" t="s">
        <v>352</v>
      </c>
      <c r="G21" s="184"/>
      <c r="H21" s="184"/>
      <c r="I21" s="184"/>
      <c r="J21" s="184"/>
    </row>
    <row r="22" spans="1:10" ht="24.75" customHeight="1">
      <c r="A22" s="183" t="s">
        <v>23</v>
      </c>
      <c r="B22" s="184"/>
      <c r="C22" s="184"/>
      <c r="D22" s="184"/>
      <c r="E22" s="184"/>
      <c r="F22" s="184" t="s">
        <v>353</v>
      </c>
      <c r="G22" s="184"/>
      <c r="H22" s="184"/>
      <c r="I22" s="184"/>
      <c r="J22" s="184"/>
    </row>
    <row r="23" spans="1:10" ht="15" customHeight="1">
      <c r="A23" s="183" t="s">
        <v>24</v>
      </c>
      <c r="B23" s="184"/>
      <c r="C23" s="184"/>
      <c r="D23" s="184"/>
      <c r="E23" s="184"/>
      <c r="F23" s="184" t="s">
        <v>354</v>
      </c>
      <c r="G23" s="184"/>
      <c r="H23" s="184"/>
      <c r="I23" s="184"/>
      <c r="J23" s="184"/>
    </row>
    <row r="24" spans="1:10" ht="15" customHeight="1">
      <c r="A24" s="183" t="s">
        <v>25</v>
      </c>
      <c r="B24" s="184"/>
      <c r="C24" s="184"/>
      <c r="D24" s="184"/>
      <c r="E24" s="184"/>
      <c r="F24" s="184" t="s">
        <v>355</v>
      </c>
      <c r="G24" s="184"/>
      <c r="H24" s="184"/>
      <c r="I24" s="184"/>
      <c r="J24" s="184"/>
    </row>
    <row r="25" spans="1:10" ht="15" customHeight="1">
      <c r="A25" s="183" t="s">
        <v>26</v>
      </c>
      <c r="B25" s="184"/>
      <c r="C25" s="184"/>
      <c r="D25" s="184"/>
      <c r="E25" s="184"/>
      <c r="F25" s="184" t="s">
        <v>356</v>
      </c>
      <c r="G25" s="184"/>
      <c r="H25" s="184"/>
      <c r="I25" s="184"/>
      <c r="J25" s="184"/>
    </row>
    <row r="26" spans="1:10" ht="15" customHeight="1">
      <c r="A26" s="183" t="s">
        <v>364</v>
      </c>
      <c r="B26" s="184"/>
      <c r="C26" s="184"/>
      <c r="D26" s="184"/>
      <c r="E26" s="184"/>
      <c r="F26" s="184" t="s">
        <v>357</v>
      </c>
      <c r="G26" s="184"/>
      <c r="H26" s="184"/>
      <c r="I26" s="184"/>
      <c r="J26" s="184"/>
    </row>
    <row r="27" spans="1:10" ht="15" customHeight="1">
      <c r="A27" s="183" t="s">
        <v>27</v>
      </c>
      <c r="B27" s="184"/>
      <c r="C27" s="184"/>
      <c r="D27" s="184"/>
      <c r="E27" s="184"/>
      <c r="F27" s="184" t="s">
        <v>376</v>
      </c>
      <c r="G27" s="184"/>
      <c r="H27" s="184"/>
      <c r="I27" s="184"/>
      <c r="J27" s="184"/>
    </row>
    <row r="28" spans="1:10" ht="15" customHeight="1">
      <c r="A28" s="183" t="s">
        <v>345</v>
      </c>
      <c r="B28" s="184"/>
      <c r="C28" s="184"/>
      <c r="D28" s="184"/>
      <c r="E28" s="184"/>
      <c r="F28" s="184" t="s">
        <v>358</v>
      </c>
      <c r="G28" s="184"/>
      <c r="H28" s="184"/>
      <c r="I28" s="184"/>
      <c r="J28" s="184"/>
    </row>
    <row r="29" spans="1:10" ht="15" customHeight="1">
      <c r="A29" s="183" t="s">
        <v>131</v>
      </c>
      <c r="B29" s="184"/>
      <c r="C29" s="184"/>
      <c r="D29" s="184"/>
      <c r="E29" s="184"/>
      <c r="F29" s="184" t="s">
        <v>359</v>
      </c>
      <c r="G29" s="184"/>
      <c r="H29" s="184"/>
      <c r="I29" s="184"/>
      <c r="J29" s="184"/>
    </row>
    <row r="30" spans="1:10" ht="16.5" customHeight="1">
      <c r="A30" s="183" t="s">
        <v>346</v>
      </c>
      <c r="B30" s="184"/>
      <c r="C30" s="184"/>
      <c r="D30" s="184"/>
      <c r="E30" s="184"/>
      <c r="F30" s="184" t="s">
        <v>360</v>
      </c>
      <c r="G30" s="184"/>
      <c r="H30" s="184"/>
      <c r="I30" s="184"/>
      <c r="J30" s="184"/>
    </row>
    <row r="31" spans="1:10" ht="16.5" customHeight="1">
      <c r="A31" s="184" t="s">
        <v>347</v>
      </c>
      <c r="B31" s="184"/>
      <c r="C31" s="184"/>
      <c r="D31" s="184"/>
      <c r="E31" s="184"/>
      <c r="F31" s="184" t="s">
        <v>361</v>
      </c>
      <c r="G31" s="184"/>
      <c r="H31" s="184"/>
      <c r="I31" s="184"/>
      <c r="J31" s="184"/>
    </row>
    <row r="32" spans="1:10" ht="16.5" customHeight="1">
      <c r="A32" s="184" t="s">
        <v>348</v>
      </c>
      <c r="B32" s="184"/>
      <c r="C32" s="184"/>
      <c r="D32" s="184"/>
      <c r="E32" s="184"/>
      <c r="F32" s="184" t="s">
        <v>362</v>
      </c>
      <c r="G32" s="184"/>
      <c r="H32" s="184"/>
      <c r="I32" s="184"/>
      <c r="J32" s="184"/>
    </row>
    <row r="33" spans="1:10" ht="16.5" customHeight="1" thickBot="1">
      <c r="A33" s="185" t="s">
        <v>349</v>
      </c>
      <c r="B33" s="185"/>
      <c r="C33" s="185"/>
      <c r="D33" s="185"/>
      <c r="E33" s="185"/>
      <c r="F33" s="184" t="s">
        <v>363</v>
      </c>
      <c r="G33" s="184"/>
      <c r="H33" s="184"/>
      <c r="I33" s="184"/>
      <c r="J33" s="184"/>
    </row>
    <row r="34" spans="1:10" ht="69" customHeight="1" thickBot="1" thickTop="1">
      <c r="A34" s="186" t="s">
        <v>2474</v>
      </c>
      <c r="B34" s="187"/>
      <c r="C34" s="187"/>
      <c r="D34" s="187"/>
      <c r="E34" s="187"/>
      <c r="F34" s="187"/>
      <c r="G34" s="187"/>
      <c r="H34" s="187"/>
      <c r="I34" s="187"/>
      <c r="J34" s="187"/>
    </row>
    <row r="35" spans="1:10" ht="53.25" customHeight="1" thickBot="1" thickTop="1">
      <c r="A35" s="188" t="s">
        <v>2475</v>
      </c>
      <c r="B35" s="189"/>
      <c r="C35" s="189"/>
      <c r="D35" s="189"/>
      <c r="E35" s="189"/>
      <c r="F35" s="189"/>
      <c r="G35" s="189"/>
      <c r="H35" s="189"/>
      <c r="I35" s="189"/>
      <c r="J35" s="189"/>
    </row>
    <row r="36" ht="14.25" thickTop="1"/>
  </sheetData>
  <sheetProtection/>
  <mergeCells count="70">
    <mergeCell ref="H12:I12"/>
    <mergeCell ref="H13:I13"/>
    <mergeCell ref="H14:I14"/>
    <mergeCell ref="H15:I15"/>
    <mergeCell ref="H16:I16"/>
    <mergeCell ref="H17:I17"/>
    <mergeCell ref="F13:G13"/>
    <mergeCell ref="F14:G14"/>
    <mergeCell ref="F15:G15"/>
    <mergeCell ref="F16:G16"/>
    <mergeCell ref="F17:G17"/>
    <mergeCell ref="H7:I7"/>
    <mergeCell ref="H8:I8"/>
    <mergeCell ref="H9:I9"/>
    <mergeCell ref="H10:I10"/>
    <mergeCell ref="H11:I11"/>
    <mergeCell ref="F7:G7"/>
    <mergeCell ref="F8:G8"/>
    <mergeCell ref="F9:G9"/>
    <mergeCell ref="F10:G10"/>
    <mergeCell ref="F11:G11"/>
    <mergeCell ref="F12:G12"/>
    <mergeCell ref="A13:D13"/>
    <mergeCell ref="A17:D17"/>
    <mergeCell ref="A7:D7"/>
    <mergeCell ref="A8:D8"/>
    <mergeCell ref="A9:D9"/>
    <mergeCell ref="A10:D10"/>
    <mergeCell ref="A11:D11"/>
    <mergeCell ref="F21:J21"/>
    <mergeCell ref="F26:J26"/>
    <mergeCell ref="A19:E19"/>
    <mergeCell ref="F20:J20"/>
    <mergeCell ref="A21:E21"/>
    <mergeCell ref="A20:E20"/>
    <mergeCell ref="F24:J24"/>
    <mergeCell ref="A29:E29"/>
    <mergeCell ref="F22:J22"/>
    <mergeCell ref="A28:E28"/>
    <mergeCell ref="F25:J25"/>
    <mergeCell ref="A25:E25"/>
    <mergeCell ref="A23:E23"/>
    <mergeCell ref="F28:J28"/>
    <mergeCell ref="A27:E27"/>
    <mergeCell ref="F23:J23"/>
    <mergeCell ref="A1:J1"/>
    <mergeCell ref="A3:J3"/>
    <mergeCell ref="A5:J5"/>
    <mergeCell ref="A18:J18"/>
    <mergeCell ref="A6:J6"/>
    <mergeCell ref="A12:D12"/>
    <mergeCell ref="A14:D14"/>
    <mergeCell ref="A15:D15"/>
    <mergeCell ref="A16:D16"/>
    <mergeCell ref="A30:E30"/>
    <mergeCell ref="F30:J30"/>
    <mergeCell ref="A35:J35"/>
    <mergeCell ref="F19:J19"/>
    <mergeCell ref="A22:E22"/>
    <mergeCell ref="F27:J27"/>
    <mergeCell ref="A24:E24"/>
    <mergeCell ref="A26:E26"/>
    <mergeCell ref="A34:J34"/>
    <mergeCell ref="F29:J29"/>
    <mergeCell ref="A31:E31"/>
    <mergeCell ref="F31:J31"/>
    <mergeCell ref="A32:E32"/>
    <mergeCell ref="F32:J32"/>
    <mergeCell ref="A33:E33"/>
    <mergeCell ref="F33:J3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115" zoomScaleSheetLayoutView="115" zoomScalePageLayoutView="0" workbookViewId="0" topLeftCell="A34">
      <selection activeCell="J38" sqref="J38"/>
    </sheetView>
  </sheetViews>
  <sheetFormatPr defaultColWidth="9.140625" defaultRowHeight="15"/>
  <cols>
    <col min="1" max="11" width="12.7109375" style="23" customWidth="1"/>
    <col min="12" max="12" width="9.140625" style="0" customWidth="1"/>
  </cols>
  <sheetData>
    <row r="1" spans="1:11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">
      <c r="A2" s="57"/>
      <c r="B2" s="57"/>
      <c r="C2" s="57"/>
      <c r="D2" s="57"/>
      <c r="E2" s="57"/>
      <c r="F2" s="57"/>
      <c r="G2" s="57"/>
      <c r="H2" s="57"/>
      <c r="I2" s="166"/>
      <c r="J2" s="166"/>
      <c r="K2" s="166"/>
    </row>
    <row r="3" spans="1:11" ht="15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ht="19.5" customHeight="1"/>
    <row r="5" spans="1:11" ht="15">
      <c r="A5" s="272" t="s">
        <v>140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 ht="27" customHeight="1">
      <c r="A7" s="288" t="s">
        <v>223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1" ht="14.25">
      <c r="A8" s="237" t="s">
        <v>70</v>
      </c>
      <c r="B8" s="243"/>
      <c r="C8" s="243"/>
      <c r="D8" s="243"/>
      <c r="E8" s="244"/>
      <c r="F8" s="237" t="s">
        <v>69</v>
      </c>
      <c r="G8" s="243"/>
      <c r="H8" s="243"/>
      <c r="I8" s="243"/>
      <c r="J8" s="244"/>
      <c r="K8" s="398"/>
    </row>
    <row r="9" spans="1:11" ht="14.25">
      <c r="A9" s="173" t="s">
        <v>1</v>
      </c>
      <c r="B9" s="174"/>
      <c r="C9" s="48" t="s">
        <v>18</v>
      </c>
      <c r="D9" s="93" t="s">
        <v>2478</v>
      </c>
      <c r="E9" s="99" t="s">
        <v>2477</v>
      </c>
      <c r="F9" s="173" t="s">
        <v>1</v>
      </c>
      <c r="G9" s="174"/>
      <c r="H9" s="48" t="s">
        <v>18</v>
      </c>
      <c r="I9" s="93" t="s">
        <v>2478</v>
      </c>
      <c r="J9" s="99" t="s">
        <v>2477</v>
      </c>
      <c r="K9"/>
    </row>
    <row r="10" spans="1:11" ht="15">
      <c r="A10" s="194" t="s">
        <v>1718</v>
      </c>
      <c r="B10" s="195"/>
      <c r="C10" s="52" t="s">
        <v>16</v>
      </c>
      <c r="D10" s="20">
        <v>7014.684600000001</v>
      </c>
      <c r="E10" s="104">
        <f>D10*1.35</f>
        <v>9469.824210000002</v>
      </c>
      <c r="F10" s="194" t="s">
        <v>1721</v>
      </c>
      <c r="G10" s="195"/>
      <c r="H10" s="52" t="s">
        <v>16</v>
      </c>
      <c r="I10" s="68">
        <v>7667.2134000000015</v>
      </c>
      <c r="J10" s="111">
        <f>I10*1.35</f>
        <v>10350.738090000003</v>
      </c>
      <c r="K10"/>
    </row>
    <row r="11" spans="1:11" ht="15.75" customHeight="1">
      <c r="A11" s="194" t="s">
        <v>1719</v>
      </c>
      <c r="B11" s="195"/>
      <c r="C11" s="52" t="s">
        <v>16</v>
      </c>
      <c r="D11" s="20">
        <v>7384.097466900002</v>
      </c>
      <c r="E11" s="104">
        <f>D11*1.35</f>
        <v>9968.531580315002</v>
      </c>
      <c r="F11" s="194" t="s">
        <v>1722</v>
      </c>
      <c r="G11" s="195"/>
      <c r="H11" s="52" t="s">
        <v>16</v>
      </c>
      <c r="I11" s="68">
        <v>8418.000906050722</v>
      </c>
      <c r="J11" s="111">
        <f>I11*1.35</f>
        <v>11364.301223168475</v>
      </c>
      <c r="K11"/>
    </row>
    <row r="12" spans="1:11" ht="15.75" customHeight="1">
      <c r="A12" s="194" t="s">
        <v>1720</v>
      </c>
      <c r="B12" s="195"/>
      <c r="C12" s="52" t="s">
        <v>16</v>
      </c>
      <c r="D12" s="20">
        <v>7975.516944780002</v>
      </c>
      <c r="E12" s="104">
        <f>D12*1.35</f>
        <v>10766.947875453003</v>
      </c>
      <c r="F12" s="194" t="s">
        <v>1723</v>
      </c>
      <c r="G12" s="195"/>
      <c r="H12" s="52" t="s">
        <v>16</v>
      </c>
      <c r="I12" s="68">
        <v>9145.85786574369</v>
      </c>
      <c r="J12" s="111">
        <f>I12*1.35</f>
        <v>12346.908118753983</v>
      </c>
      <c r="K12"/>
    </row>
    <row r="13" spans="1:11" ht="15.75" customHeight="1">
      <c r="A13" s="177" t="s">
        <v>70</v>
      </c>
      <c r="B13" s="178"/>
      <c r="C13" s="178"/>
      <c r="D13" s="178"/>
      <c r="E13" s="179"/>
      <c r="F13" s="177" t="s">
        <v>69</v>
      </c>
      <c r="G13" s="178"/>
      <c r="H13" s="178"/>
      <c r="I13" s="178"/>
      <c r="J13" s="179"/>
      <c r="K13" s="399"/>
    </row>
    <row r="14" spans="1:11" ht="15.75" customHeight="1">
      <c r="A14" s="173" t="s">
        <v>1</v>
      </c>
      <c r="B14" s="174"/>
      <c r="C14" s="48" t="s">
        <v>18</v>
      </c>
      <c r="D14" s="93" t="s">
        <v>2478</v>
      </c>
      <c r="E14" s="99" t="s">
        <v>2477</v>
      </c>
      <c r="F14" s="173" t="s">
        <v>1</v>
      </c>
      <c r="G14" s="174"/>
      <c r="H14" s="48" t="s">
        <v>18</v>
      </c>
      <c r="I14" s="93" t="s">
        <v>2478</v>
      </c>
      <c r="J14" s="99" t="s">
        <v>2477</v>
      </c>
      <c r="K14"/>
    </row>
    <row r="15" spans="1:11" ht="15.75" customHeight="1">
      <c r="A15" s="194" t="s">
        <v>1724</v>
      </c>
      <c r="B15" s="195"/>
      <c r="C15" s="52" t="s">
        <v>16</v>
      </c>
      <c r="D15" s="20">
        <v>7014.684600000001</v>
      </c>
      <c r="E15" s="104">
        <f>D15*1.35</f>
        <v>9469.824210000002</v>
      </c>
      <c r="F15" s="194" t="s">
        <v>1727</v>
      </c>
      <c r="G15" s="195"/>
      <c r="H15" s="52" t="s">
        <v>16</v>
      </c>
      <c r="I15" s="68">
        <v>7667.2134000000015</v>
      </c>
      <c r="J15" s="111">
        <f>I15*1.35</f>
        <v>10350.738090000003</v>
      </c>
      <c r="K15"/>
    </row>
    <row r="16" spans="1:11" ht="15.75" customHeight="1">
      <c r="A16" s="194" t="s">
        <v>1725</v>
      </c>
      <c r="B16" s="195"/>
      <c r="C16" s="52" t="s">
        <v>16</v>
      </c>
      <c r="D16" s="20">
        <v>7384.097466900002</v>
      </c>
      <c r="E16" s="104">
        <f>D16*1.35</f>
        <v>9968.531580315002</v>
      </c>
      <c r="F16" s="194" t="s">
        <v>1728</v>
      </c>
      <c r="G16" s="195"/>
      <c r="H16" s="52" t="s">
        <v>16</v>
      </c>
      <c r="I16" s="68">
        <v>8418.000906050722</v>
      </c>
      <c r="J16" s="111">
        <f>I16*1.35</f>
        <v>11364.301223168475</v>
      </c>
      <c r="K16"/>
    </row>
    <row r="17" spans="1:11" ht="15.75" customHeight="1">
      <c r="A17" s="194" t="s">
        <v>1726</v>
      </c>
      <c r="B17" s="195"/>
      <c r="C17" s="52" t="s">
        <v>16</v>
      </c>
      <c r="D17" s="20">
        <v>7975.516944780002</v>
      </c>
      <c r="E17" s="104">
        <f>D17*1.35</f>
        <v>10766.947875453003</v>
      </c>
      <c r="F17" s="194" t="s">
        <v>1729</v>
      </c>
      <c r="G17" s="195"/>
      <c r="H17" s="52" t="s">
        <v>16</v>
      </c>
      <c r="I17" s="68">
        <v>9145.85786574369</v>
      </c>
      <c r="J17" s="111">
        <f>I17*1.35</f>
        <v>12346.908118753983</v>
      </c>
      <c r="K17"/>
    </row>
    <row r="18" spans="1:11" ht="29.25" customHeight="1">
      <c r="A18" s="223" t="s">
        <v>184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</row>
    <row r="19" spans="1:11" ht="14.25">
      <c r="A19" s="177" t="s">
        <v>70</v>
      </c>
      <c r="B19" s="178"/>
      <c r="C19" s="178"/>
      <c r="D19" s="178"/>
      <c r="E19" s="179"/>
      <c r="F19" s="177" t="s">
        <v>69</v>
      </c>
      <c r="G19" s="178"/>
      <c r="H19" s="178"/>
      <c r="I19" s="178"/>
      <c r="J19" s="179"/>
      <c r="K19" s="399"/>
    </row>
    <row r="20" spans="1:11" ht="14.25">
      <c r="A20" s="173" t="s">
        <v>1</v>
      </c>
      <c r="B20" s="174"/>
      <c r="C20" s="48" t="s">
        <v>18</v>
      </c>
      <c r="D20" s="93" t="s">
        <v>2478</v>
      </c>
      <c r="E20" s="99" t="s">
        <v>2477</v>
      </c>
      <c r="F20" s="173" t="s">
        <v>1</v>
      </c>
      <c r="G20" s="174"/>
      <c r="H20" s="48" t="s">
        <v>18</v>
      </c>
      <c r="I20" s="93" t="s">
        <v>2478</v>
      </c>
      <c r="J20" s="99" t="s">
        <v>2477</v>
      </c>
      <c r="K20"/>
    </row>
    <row r="21" spans="1:11" ht="15.75" customHeight="1">
      <c r="A21" s="194" t="s">
        <v>1730</v>
      </c>
      <c r="B21" s="195"/>
      <c r="C21" s="52" t="s">
        <v>16</v>
      </c>
      <c r="D21" s="20">
        <v>7258.000423728815</v>
      </c>
      <c r="E21" s="104">
        <f>D21*1.35</f>
        <v>9798.3005720339</v>
      </c>
      <c r="F21" s="194" t="s">
        <v>1733</v>
      </c>
      <c r="G21" s="195"/>
      <c r="H21" s="52" t="s">
        <v>16</v>
      </c>
      <c r="I21" s="68">
        <v>7983.8004661016985</v>
      </c>
      <c r="J21" s="111">
        <f>I21*1.35</f>
        <v>10778.130629237294</v>
      </c>
      <c r="K21"/>
    </row>
    <row r="22" spans="1:11" ht="15.75" customHeight="1">
      <c r="A22" s="194" t="s">
        <v>1731</v>
      </c>
      <c r="B22" s="195"/>
      <c r="C22" s="52" t="s">
        <v>16</v>
      </c>
      <c r="D22" s="20">
        <v>7838.640457627122</v>
      </c>
      <c r="E22" s="104">
        <f>D22*1.35</f>
        <v>10582.164617796614</v>
      </c>
      <c r="F22" s="194" t="s">
        <v>1734</v>
      </c>
      <c r="G22" s="195"/>
      <c r="H22" s="52" t="s">
        <v>16</v>
      </c>
      <c r="I22" s="68">
        <v>9072.50052966102</v>
      </c>
      <c r="J22" s="111">
        <f>I22*1.35</f>
        <v>12247.875715042377</v>
      </c>
      <c r="K22"/>
    </row>
    <row r="23" spans="1:11" ht="15.75" customHeight="1">
      <c r="A23" s="194" t="s">
        <v>1732</v>
      </c>
      <c r="B23" s="195"/>
      <c r="C23" s="52" t="s">
        <v>16</v>
      </c>
      <c r="D23" s="20">
        <v>8274.12048305085</v>
      </c>
      <c r="E23" s="104">
        <f>D23*1.35</f>
        <v>11170.06265211865</v>
      </c>
      <c r="F23" s="194" t="s">
        <v>1735</v>
      </c>
      <c r="G23" s="195"/>
      <c r="H23" s="52" t="s">
        <v>16</v>
      </c>
      <c r="I23" s="68">
        <v>9725.720567796612</v>
      </c>
      <c r="J23" s="111">
        <f>I23*1.35</f>
        <v>13129.722766525427</v>
      </c>
      <c r="K23"/>
    </row>
    <row r="24" spans="1:11" ht="30" customHeight="1">
      <c r="A24" s="223" t="s">
        <v>204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 ht="15" customHeight="1">
      <c r="A25" s="177" t="s">
        <v>70</v>
      </c>
      <c r="B25" s="178"/>
      <c r="C25" s="178"/>
      <c r="D25" s="178"/>
      <c r="E25" s="179"/>
      <c r="F25" s="177" t="s">
        <v>69</v>
      </c>
      <c r="G25" s="178"/>
      <c r="H25" s="178"/>
      <c r="I25" s="178"/>
      <c r="J25" s="179"/>
      <c r="K25" s="399"/>
    </row>
    <row r="26" spans="1:11" ht="14.25" customHeight="1">
      <c r="A26" s="173" t="s">
        <v>1</v>
      </c>
      <c r="B26" s="174"/>
      <c r="C26" s="48" t="s">
        <v>18</v>
      </c>
      <c r="D26" s="93" t="s">
        <v>2478</v>
      </c>
      <c r="E26" s="99" t="s">
        <v>2477</v>
      </c>
      <c r="F26" s="173" t="s">
        <v>1</v>
      </c>
      <c r="G26" s="174"/>
      <c r="H26" s="48" t="s">
        <v>18</v>
      </c>
      <c r="I26" s="93" t="s">
        <v>2478</v>
      </c>
      <c r="J26" s="99" t="s">
        <v>2477</v>
      </c>
      <c r="K26"/>
    </row>
    <row r="27" spans="1:11" ht="15.75" customHeight="1">
      <c r="A27" s="194" t="s">
        <v>1736</v>
      </c>
      <c r="B27" s="195"/>
      <c r="C27" s="52" t="s">
        <v>16</v>
      </c>
      <c r="D27" s="20">
        <v>7693.4949651533925</v>
      </c>
      <c r="E27" s="104">
        <f>D27*1.35</f>
        <v>10386.218202957081</v>
      </c>
      <c r="F27" s="194" t="s">
        <v>1739</v>
      </c>
      <c r="G27" s="195"/>
      <c r="H27" s="52" t="s">
        <v>16</v>
      </c>
      <c r="I27" s="68">
        <v>8419.280491525427</v>
      </c>
      <c r="J27" s="111">
        <f>I27*1.35</f>
        <v>11366.028663559327</v>
      </c>
      <c r="K27"/>
    </row>
    <row r="28" spans="1:11" ht="15.75" customHeight="1">
      <c r="A28" s="194" t="s">
        <v>1737</v>
      </c>
      <c r="B28" s="195"/>
      <c r="C28" s="52" t="s">
        <v>16</v>
      </c>
      <c r="D28" s="20">
        <v>8274.12048305085</v>
      </c>
      <c r="E28" s="104">
        <f>D28*1.35</f>
        <v>11170.06265211865</v>
      </c>
      <c r="F28" s="194" t="s">
        <v>1740</v>
      </c>
      <c r="G28" s="195"/>
      <c r="H28" s="52" t="s">
        <v>16</v>
      </c>
      <c r="I28" s="68">
        <v>9507.98055508475</v>
      </c>
      <c r="J28" s="111">
        <f>I28*1.35</f>
        <v>12835.773749364414</v>
      </c>
      <c r="K28"/>
    </row>
    <row r="29" spans="1:11" ht="16.5" customHeight="1">
      <c r="A29" s="194" t="s">
        <v>1738</v>
      </c>
      <c r="B29" s="195"/>
      <c r="C29" s="52" t="s">
        <v>16</v>
      </c>
      <c r="D29" s="20">
        <v>8709.615024475428</v>
      </c>
      <c r="E29" s="104">
        <f>D29*1.35</f>
        <v>11757.980283041828</v>
      </c>
      <c r="F29" s="194" t="s">
        <v>1741</v>
      </c>
      <c r="G29" s="195"/>
      <c r="H29" s="52" t="s">
        <v>16</v>
      </c>
      <c r="I29" s="68">
        <v>11177.32065254238</v>
      </c>
      <c r="J29" s="111">
        <f>I29*1.35</f>
        <v>15089.382880932213</v>
      </c>
      <c r="K29"/>
    </row>
    <row r="30" spans="1:11" ht="28.5" customHeight="1">
      <c r="A30" s="307" t="s">
        <v>294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9"/>
    </row>
    <row r="31" spans="1:11" ht="14.25" customHeight="1">
      <c r="A31" s="177" t="s">
        <v>69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9"/>
    </row>
    <row r="32" spans="1:11" ht="15.75" customHeight="1">
      <c r="A32" s="173" t="s">
        <v>1</v>
      </c>
      <c r="B32" s="212"/>
      <c r="C32" s="212"/>
      <c r="D32" s="212"/>
      <c r="E32" s="174"/>
      <c r="F32" s="49" t="s">
        <v>18</v>
      </c>
      <c r="G32" s="216" t="s">
        <v>2478</v>
      </c>
      <c r="H32" s="216"/>
      <c r="I32" s="216" t="s">
        <v>2477</v>
      </c>
      <c r="J32" s="216"/>
      <c r="K32"/>
    </row>
    <row r="33" spans="1:11" ht="16.5" customHeight="1">
      <c r="A33" s="194" t="s">
        <v>1742</v>
      </c>
      <c r="B33" s="222"/>
      <c r="C33" s="222"/>
      <c r="D33" s="222"/>
      <c r="E33" s="222"/>
      <c r="F33" s="52" t="s">
        <v>16</v>
      </c>
      <c r="G33" s="208">
        <v>13131.217</v>
      </c>
      <c r="H33" s="208"/>
      <c r="I33" s="208">
        <f>G33*1.35</f>
        <v>17727.14295</v>
      </c>
      <c r="J33" s="208"/>
      <c r="K33"/>
    </row>
    <row r="34" spans="1:11" ht="16.5" customHeight="1">
      <c r="A34" s="194" t="s">
        <v>1743</v>
      </c>
      <c r="B34" s="222"/>
      <c r="C34" s="222"/>
      <c r="D34" s="222"/>
      <c r="E34" s="222"/>
      <c r="F34" s="52" t="s">
        <v>16</v>
      </c>
      <c r="G34" s="208">
        <v>13960.705</v>
      </c>
      <c r="H34" s="208"/>
      <c r="I34" s="208">
        <f>G34*1.35</f>
        <v>18846.95175</v>
      </c>
      <c r="J34" s="208"/>
      <c r="K34"/>
    </row>
    <row r="35" spans="1:11" ht="16.5" customHeight="1">
      <c r="A35" s="194" t="s">
        <v>1744</v>
      </c>
      <c r="B35" s="222"/>
      <c r="C35" s="222"/>
      <c r="D35" s="222"/>
      <c r="E35" s="195"/>
      <c r="F35" s="50" t="s">
        <v>16</v>
      </c>
      <c r="G35" s="208">
        <v>16034.425000000001</v>
      </c>
      <c r="H35" s="208"/>
      <c r="I35" s="208">
        <f>G35*1.35</f>
        <v>21646.473750000005</v>
      </c>
      <c r="J35" s="208"/>
      <c r="K35"/>
    </row>
    <row r="36" spans="1:11" ht="24.75" customHeight="1">
      <c r="A36" s="223" t="s">
        <v>340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</row>
    <row r="37" spans="1:11" ht="16.5" customHeight="1">
      <c r="A37" s="177" t="s">
        <v>70</v>
      </c>
      <c r="B37" s="178"/>
      <c r="C37" s="178"/>
      <c r="D37" s="178"/>
      <c r="E37" s="179"/>
      <c r="F37" s="177" t="s">
        <v>69</v>
      </c>
      <c r="G37" s="178"/>
      <c r="H37" s="178"/>
      <c r="I37" s="178"/>
      <c r="J37" s="179"/>
      <c r="K37" s="399"/>
    </row>
    <row r="38" spans="1:11" ht="16.5" customHeight="1">
      <c r="A38" s="173" t="s">
        <v>1</v>
      </c>
      <c r="B38" s="174"/>
      <c r="C38" s="48" t="s">
        <v>18</v>
      </c>
      <c r="D38" s="93" t="s">
        <v>2478</v>
      </c>
      <c r="E38" s="99" t="s">
        <v>2477</v>
      </c>
      <c r="F38" s="173" t="s">
        <v>1</v>
      </c>
      <c r="G38" s="174"/>
      <c r="H38" s="48" t="s">
        <v>18</v>
      </c>
      <c r="I38" s="93" t="s">
        <v>2478</v>
      </c>
      <c r="J38" s="99" t="s">
        <v>2477</v>
      </c>
      <c r="K38"/>
    </row>
    <row r="39" spans="1:11" ht="16.5" customHeight="1">
      <c r="A39" s="175" t="s">
        <v>1745</v>
      </c>
      <c r="B39" s="175"/>
      <c r="C39" s="52" t="s">
        <v>16</v>
      </c>
      <c r="D39" s="20">
        <v>8156.610000000002</v>
      </c>
      <c r="E39" s="104">
        <f>D39*1.35</f>
        <v>11011.423500000004</v>
      </c>
      <c r="F39" s="175" t="s">
        <v>1749</v>
      </c>
      <c r="G39" s="175"/>
      <c r="H39" s="52" t="s">
        <v>16</v>
      </c>
      <c r="I39" s="72">
        <v>9244.158000000003</v>
      </c>
      <c r="J39" s="103">
        <f>I39*1.35</f>
        <v>12479.613300000005</v>
      </c>
      <c r="K39"/>
    </row>
    <row r="40" spans="1:11" ht="16.5" customHeight="1">
      <c r="A40" s="175" t="s">
        <v>1746</v>
      </c>
      <c r="B40" s="175"/>
      <c r="C40" s="52" t="s">
        <v>16</v>
      </c>
      <c r="D40" s="20">
        <v>8564.440500000002</v>
      </c>
      <c r="E40" s="104">
        <f>D40*1.35</f>
        <v>11561.994675000004</v>
      </c>
      <c r="F40" s="175" t="s">
        <v>1750</v>
      </c>
      <c r="G40" s="175"/>
      <c r="H40" s="52" t="s">
        <v>16</v>
      </c>
      <c r="I40" s="72">
        <v>10195.7625</v>
      </c>
      <c r="J40" s="103">
        <f>I40*1.35</f>
        <v>13764.279375000002</v>
      </c>
      <c r="K40"/>
    </row>
    <row r="41" spans="1:11" ht="16.5" customHeight="1">
      <c r="A41" s="175" t="s">
        <v>1747</v>
      </c>
      <c r="B41" s="175"/>
      <c r="C41" s="52" t="s">
        <v>16</v>
      </c>
      <c r="D41" s="20">
        <v>9108.214500000002</v>
      </c>
      <c r="E41" s="104">
        <f>D41*1.35</f>
        <v>12296.089575000004</v>
      </c>
      <c r="F41" s="175" t="s">
        <v>1751</v>
      </c>
      <c r="G41" s="175"/>
      <c r="H41" s="52" t="s">
        <v>16</v>
      </c>
      <c r="I41" s="72">
        <v>11011.4235</v>
      </c>
      <c r="J41" s="103">
        <f>I41*1.35</f>
        <v>14865.421725000002</v>
      </c>
      <c r="K41"/>
    </row>
    <row r="42" spans="1:11" ht="16.5" customHeight="1">
      <c r="A42" s="175" t="s">
        <v>1748</v>
      </c>
      <c r="B42" s="175"/>
      <c r="C42" s="50" t="s">
        <v>16</v>
      </c>
      <c r="D42" s="20">
        <v>9516.045000000004</v>
      </c>
      <c r="E42" s="104">
        <f>D42*1.35</f>
        <v>12846.660750000006</v>
      </c>
      <c r="F42" s="175" t="s">
        <v>1752</v>
      </c>
      <c r="G42" s="175"/>
      <c r="H42" s="50" t="s">
        <v>16</v>
      </c>
      <c r="I42" s="20">
        <v>12914.632500000002</v>
      </c>
      <c r="J42" s="103">
        <f>I42*1.35</f>
        <v>17434.753875000002</v>
      </c>
      <c r="K42"/>
    </row>
    <row r="43" spans="1:11" ht="34.5" customHeight="1">
      <c r="A43" s="223" t="s">
        <v>2151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</row>
    <row r="44" spans="1:11" ht="16.5" customHeight="1">
      <c r="A44" s="177" t="s">
        <v>69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9"/>
    </row>
    <row r="45" spans="1:11" ht="16.5" customHeight="1">
      <c r="A45" s="216" t="s">
        <v>1</v>
      </c>
      <c r="B45" s="216"/>
      <c r="C45" s="216"/>
      <c r="D45" s="216"/>
      <c r="E45" s="99"/>
      <c r="F45" s="49" t="s">
        <v>18</v>
      </c>
      <c r="G45" s="173" t="s">
        <v>2478</v>
      </c>
      <c r="H45" s="174"/>
      <c r="I45" s="173" t="s">
        <v>2477</v>
      </c>
      <c r="J45" s="174"/>
      <c r="K45"/>
    </row>
    <row r="46" spans="1:11" ht="16.5" customHeight="1" thickBot="1">
      <c r="A46" s="194" t="s">
        <v>2150</v>
      </c>
      <c r="B46" s="222"/>
      <c r="C46" s="222"/>
      <c r="D46" s="195"/>
      <c r="E46" s="102"/>
      <c r="F46" s="50" t="s">
        <v>16</v>
      </c>
      <c r="G46" s="226">
        <v>43078.200000000004</v>
      </c>
      <c r="H46" s="227"/>
      <c r="I46" s="227">
        <f>G46*1.35</f>
        <v>58155.57000000001</v>
      </c>
      <c r="J46" s="227"/>
      <c r="K46"/>
    </row>
    <row r="47" spans="1:11" ht="18" customHeight="1" thickTop="1">
      <c r="A47" s="180" t="s">
        <v>130</v>
      </c>
      <c r="B47" s="181"/>
      <c r="C47" s="181"/>
      <c r="D47" s="181"/>
      <c r="E47" s="181"/>
      <c r="F47" s="181"/>
      <c r="G47" s="181"/>
      <c r="H47" s="181"/>
      <c r="I47" s="181"/>
      <c r="J47" s="181"/>
      <c r="K47" s="246"/>
    </row>
    <row r="48" spans="1:11" ht="15" customHeight="1">
      <c r="A48" s="183" t="s">
        <v>20</v>
      </c>
      <c r="B48" s="184"/>
      <c r="C48" s="184"/>
      <c r="D48" s="184"/>
      <c r="E48" s="184"/>
      <c r="F48" s="184"/>
      <c r="G48" s="184" t="s">
        <v>350</v>
      </c>
      <c r="H48" s="184"/>
      <c r="I48" s="184"/>
      <c r="J48" s="184"/>
      <c r="K48" s="184"/>
    </row>
    <row r="49" spans="1:11" ht="15" customHeight="1">
      <c r="A49" s="183" t="s">
        <v>21</v>
      </c>
      <c r="B49" s="184"/>
      <c r="C49" s="184"/>
      <c r="D49" s="184"/>
      <c r="E49" s="184"/>
      <c r="F49" s="184"/>
      <c r="G49" s="184" t="s">
        <v>351</v>
      </c>
      <c r="H49" s="184"/>
      <c r="I49" s="184"/>
      <c r="J49" s="184"/>
      <c r="K49" s="184"/>
    </row>
    <row r="50" spans="1:11" ht="15" customHeight="1">
      <c r="A50" s="183" t="s">
        <v>22</v>
      </c>
      <c r="B50" s="184"/>
      <c r="C50" s="184"/>
      <c r="D50" s="184"/>
      <c r="E50" s="184"/>
      <c r="F50" s="184"/>
      <c r="G50" s="184" t="s">
        <v>352</v>
      </c>
      <c r="H50" s="184"/>
      <c r="I50" s="184"/>
      <c r="J50" s="184"/>
      <c r="K50" s="184"/>
    </row>
    <row r="51" spans="1:11" ht="24.75" customHeight="1">
      <c r="A51" s="183" t="s">
        <v>23</v>
      </c>
      <c r="B51" s="184"/>
      <c r="C51" s="184"/>
      <c r="D51" s="184"/>
      <c r="E51" s="184"/>
      <c r="F51" s="184"/>
      <c r="G51" s="184" t="s">
        <v>353</v>
      </c>
      <c r="H51" s="184"/>
      <c r="I51" s="184"/>
      <c r="J51" s="184"/>
      <c r="K51" s="184"/>
    </row>
    <row r="52" spans="1:11" ht="15" customHeight="1">
      <c r="A52" s="183" t="s">
        <v>24</v>
      </c>
      <c r="B52" s="184"/>
      <c r="C52" s="184"/>
      <c r="D52" s="184"/>
      <c r="E52" s="184"/>
      <c r="F52" s="184"/>
      <c r="G52" s="184" t="s">
        <v>354</v>
      </c>
      <c r="H52" s="184"/>
      <c r="I52" s="184"/>
      <c r="J52" s="184"/>
      <c r="K52" s="184"/>
    </row>
    <row r="53" spans="1:11" ht="15" customHeight="1">
      <c r="A53" s="183" t="s">
        <v>25</v>
      </c>
      <c r="B53" s="184"/>
      <c r="C53" s="184"/>
      <c r="D53" s="184"/>
      <c r="E53" s="184"/>
      <c r="F53" s="184"/>
      <c r="G53" s="184" t="s">
        <v>355</v>
      </c>
      <c r="H53" s="184"/>
      <c r="I53" s="184"/>
      <c r="J53" s="184"/>
      <c r="K53" s="184"/>
    </row>
    <row r="54" spans="1:11" ht="15" customHeight="1">
      <c r="A54" s="183" t="s">
        <v>26</v>
      </c>
      <c r="B54" s="184"/>
      <c r="C54" s="184"/>
      <c r="D54" s="184"/>
      <c r="E54" s="184"/>
      <c r="F54" s="184"/>
      <c r="G54" s="184" t="s">
        <v>356</v>
      </c>
      <c r="H54" s="184"/>
      <c r="I54" s="184"/>
      <c r="J54" s="184"/>
      <c r="K54" s="184"/>
    </row>
    <row r="55" spans="1:11" ht="15" customHeight="1">
      <c r="A55" s="183" t="s">
        <v>364</v>
      </c>
      <c r="B55" s="184"/>
      <c r="C55" s="184"/>
      <c r="D55" s="184"/>
      <c r="E55" s="184"/>
      <c r="F55" s="184"/>
      <c r="G55" s="184" t="s">
        <v>357</v>
      </c>
      <c r="H55" s="184"/>
      <c r="I55" s="184"/>
      <c r="J55" s="184"/>
      <c r="K55" s="184"/>
    </row>
    <row r="56" spans="1:11" ht="15" customHeight="1">
      <c r="A56" s="183" t="s">
        <v>27</v>
      </c>
      <c r="B56" s="184"/>
      <c r="C56" s="184"/>
      <c r="D56" s="184"/>
      <c r="E56" s="184"/>
      <c r="F56" s="184"/>
      <c r="G56" s="184" t="s">
        <v>376</v>
      </c>
      <c r="H56" s="184"/>
      <c r="I56" s="184"/>
      <c r="J56" s="184"/>
      <c r="K56" s="184"/>
    </row>
    <row r="57" spans="1:11" ht="15" customHeight="1">
      <c r="A57" s="183" t="s">
        <v>345</v>
      </c>
      <c r="B57" s="184"/>
      <c r="C57" s="184"/>
      <c r="D57" s="184"/>
      <c r="E57" s="184"/>
      <c r="F57" s="184"/>
      <c r="G57" s="184" t="s">
        <v>358</v>
      </c>
      <c r="H57" s="184"/>
      <c r="I57" s="184"/>
      <c r="J57" s="184"/>
      <c r="K57" s="184"/>
    </row>
    <row r="58" spans="1:11" ht="15" customHeight="1">
      <c r="A58" s="183" t="s">
        <v>131</v>
      </c>
      <c r="B58" s="184"/>
      <c r="C58" s="184"/>
      <c r="D58" s="184"/>
      <c r="E58" s="184"/>
      <c r="F58" s="184"/>
      <c r="G58" s="184" t="s">
        <v>359</v>
      </c>
      <c r="H58" s="184"/>
      <c r="I58" s="184"/>
      <c r="J58" s="184"/>
      <c r="K58" s="184"/>
    </row>
    <row r="59" spans="1:11" ht="17.25" customHeight="1">
      <c r="A59" s="183" t="s">
        <v>346</v>
      </c>
      <c r="B59" s="184"/>
      <c r="C59" s="184"/>
      <c r="D59" s="184"/>
      <c r="E59" s="184"/>
      <c r="F59" s="184"/>
      <c r="G59" s="184" t="s">
        <v>360</v>
      </c>
      <c r="H59" s="184"/>
      <c r="I59" s="184"/>
      <c r="J59" s="184"/>
      <c r="K59" s="184"/>
    </row>
    <row r="60" spans="1:11" ht="17.25" customHeight="1">
      <c r="A60" s="184" t="s">
        <v>347</v>
      </c>
      <c r="B60" s="184"/>
      <c r="C60" s="184"/>
      <c r="D60" s="184"/>
      <c r="E60" s="184"/>
      <c r="F60" s="184"/>
      <c r="G60" s="184" t="s">
        <v>361</v>
      </c>
      <c r="H60" s="184"/>
      <c r="I60" s="184"/>
      <c r="J60" s="184"/>
      <c r="K60" s="184"/>
    </row>
    <row r="61" spans="1:11" ht="17.25" customHeight="1">
      <c r="A61" s="184" t="s">
        <v>348</v>
      </c>
      <c r="B61" s="184"/>
      <c r="C61" s="184"/>
      <c r="D61" s="184"/>
      <c r="E61" s="184"/>
      <c r="F61" s="184"/>
      <c r="G61" s="184" t="s">
        <v>362</v>
      </c>
      <c r="H61" s="184"/>
      <c r="I61" s="184"/>
      <c r="J61" s="184"/>
      <c r="K61" s="184"/>
    </row>
    <row r="62" spans="1:11" ht="17.25" customHeight="1" thickBot="1">
      <c r="A62" s="185" t="s">
        <v>349</v>
      </c>
      <c r="B62" s="185"/>
      <c r="C62" s="185"/>
      <c r="D62" s="185"/>
      <c r="E62" s="185"/>
      <c r="F62" s="185"/>
      <c r="G62" s="184" t="s">
        <v>363</v>
      </c>
      <c r="H62" s="184"/>
      <c r="I62" s="184"/>
      <c r="J62" s="184"/>
      <c r="K62" s="184"/>
    </row>
    <row r="63" spans="1:11" ht="69" customHeight="1" thickBot="1" thickTop="1">
      <c r="A63" s="186" t="s">
        <v>2474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</row>
    <row r="64" spans="1:11" ht="54" customHeight="1" thickBot="1" thickTop="1">
      <c r="A64" s="188" t="s">
        <v>2475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</row>
    <row r="65" ht="14.25" thickTop="1"/>
  </sheetData>
  <sheetProtection/>
  <mergeCells count="116">
    <mergeCell ref="I32:J32"/>
    <mergeCell ref="I33:J33"/>
    <mergeCell ref="I34:J34"/>
    <mergeCell ref="I35:J35"/>
    <mergeCell ref="G45:H45"/>
    <mergeCell ref="G46:H46"/>
    <mergeCell ref="I45:J45"/>
    <mergeCell ref="I46:J46"/>
    <mergeCell ref="A25:E25"/>
    <mergeCell ref="F25:J25"/>
    <mergeCell ref="F37:J37"/>
    <mergeCell ref="A37:E37"/>
    <mergeCell ref="G32:H32"/>
    <mergeCell ref="G33:H33"/>
    <mergeCell ref="G34:H34"/>
    <mergeCell ref="G35:H35"/>
    <mergeCell ref="A32:E32"/>
    <mergeCell ref="A33:E33"/>
    <mergeCell ref="A8:E8"/>
    <mergeCell ref="F8:J8"/>
    <mergeCell ref="A13:E13"/>
    <mergeCell ref="F13:J13"/>
    <mergeCell ref="A19:E19"/>
    <mergeCell ref="F19:J19"/>
    <mergeCell ref="A46:D46"/>
    <mergeCell ref="A44:K44"/>
    <mergeCell ref="A43:K43"/>
    <mergeCell ref="A45:D45"/>
    <mergeCell ref="A34:E34"/>
    <mergeCell ref="A35:E35"/>
    <mergeCell ref="F42:G42"/>
    <mergeCell ref="A42:B42"/>
    <mergeCell ref="F38:G38"/>
    <mergeCell ref="A39:B39"/>
    <mergeCell ref="F39:G39"/>
    <mergeCell ref="A40:B40"/>
    <mergeCell ref="F40:G40"/>
    <mergeCell ref="A41:B41"/>
    <mergeCell ref="F41:G41"/>
    <mergeCell ref="A10:B10"/>
    <mergeCell ref="F10:G10"/>
    <mergeCell ref="A9:B9"/>
    <mergeCell ref="F9:G9"/>
    <mergeCell ref="F20:G20"/>
    <mergeCell ref="A20:B20"/>
    <mergeCell ref="A11:B11"/>
    <mergeCell ref="A12:B12"/>
    <mergeCell ref="F11:G11"/>
    <mergeCell ref="F12:G12"/>
    <mergeCell ref="A18:K18"/>
    <mergeCell ref="G48:K48"/>
    <mergeCell ref="F21:G21"/>
    <mergeCell ref="F22:G22"/>
    <mergeCell ref="F23:G23"/>
    <mergeCell ref="A21:B21"/>
    <mergeCell ref="A22:B22"/>
    <mergeCell ref="A23:B23"/>
    <mergeCell ref="A27:B27"/>
    <mergeCell ref="A28:B28"/>
    <mergeCell ref="A29:B29"/>
    <mergeCell ref="F27:G27"/>
    <mergeCell ref="F28:G28"/>
    <mergeCell ref="F29:G29"/>
    <mergeCell ref="A26:B26"/>
    <mergeCell ref="F26:G26"/>
    <mergeCell ref="A1:K1"/>
    <mergeCell ref="I2:K2"/>
    <mergeCell ref="A3:K3"/>
    <mergeCell ref="A5:K5"/>
    <mergeCell ref="A6:K6"/>
    <mergeCell ref="A7:K7"/>
    <mergeCell ref="A64:K64"/>
    <mergeCell ref="A56:F56"/>
    <mergeCell ref="A53:F53"/>
    <mergeCell ref="G54:K54"/>
    <mergeCell ref="A58:F58"/>
    <mergeCell ref="A55:F55"/>
    <mergeCell ref="G59:K59"/>
    <mergeCell ref="G57:K57"/>
    <mergeCell ref="A57:F57"/>
    <mergeCell ref="G56:K56"/>
    <mergeCell ref="A63:K63"/>
    <mergeCell ref="A52:F52"/>
    <mergeCell ref="A59:F59"/>
    <mergeCell ref="G53:K53"/>
    <mergeCell ref="G52:K52"/>
    <mergeCell ref="A54:F54"/>
    <mergeCell ref="A60:F60"/>
    <mergeCell ref="G60:K60"/>
    <mergeCell ref="A61:F61"/>
    <mergeCell ref="G61:K61"/>
    <mergeCell ref="A30:K30"/>
    <mergeCell ref="G49:K49"/>
    <mergeCell ref="A49:F49"/>
    <mergeCell ref="A31:K31"/>
    <mergeCell ref="G55:K55"/>
    <mergeCell ref="A36:K36"/>
    <mergeCell ref="A38:B38"/>
    <mergeCell ref="A62:F62"/>
    <mergeCell ref="G62:K62"/>
    <mergeCell ref="G51:K51"/>
    <mergeCell ref="A50:F50"/>
    <mergeCell ref="G50:K50"/>
    <mergeCell ref="G58:K58"/>
    <mergeCell ref="A48:F48"/>
    <mergeCell ref="A51:F51"/>
    <mergeCell ref="A16:B16"/>
    <mergeCell ref="F16:G16"/>
    <mergeCell ref="A17:B17"/>
    <mergeCell ref="F17:G17"/>
    <mergeCell ref="A24:K24"/>
    <mergeCell ref="A47:K47"/>
    <mergeCell ref="A14:B14"/>
    <mergeCell ref="F14:G14"/>
    <mergeCell ref="A15:B15"/>
    <mergeCell ref="F15:G15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46"/>
  <sheetViews>
    <sheetView view="pageBreakPreview" zoomScaleSheetLayoutView="100" zoomScalePageLayoutView="0" workbookViewId="0" topLeftCell="A1">
      <selection activeCell="H7" sqref="H7:I7"/>
    </sheetView>
  </sheetViews>
  <sheetFormatPr defaultColWidth="9.140625" defaultRowHeight="15"/>
  <cols>
    <col min="1" max="10" width="12.7109375" style="0" customWidth="1"/>
  </cols>
  <sheetData>
    <row r="1" spans="1:10" ht="26.25">
      <c r="A1" s="239" t="s">
        <v>2473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40" t="str">
        <f>содержание!A4</f>
        <v>Все цены указаны с учетом НДС 20%                           03 апреля 2024 года</v>
      </c>
      <c r="B3" s="240"/>
      <c r="C3" s="240"/>
      <c r="D3" s="240"/>
      <c r="E3" s="240"/>
      <c r="F3" s="240"/>
      <c r="G3" s="240"/>
      <c r="H3" s="240"/>
      <c r="I3" s="240"/>
      <c r="J3" s="240"/>
    </row>
    <row r="5" spans="1:10" ht="15">
      <c r="A5" s="323" t="s">
        <v>141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10" ht="15">
      <c r="A6" s="324" t="s">
        <v>19</v>
      </c>
      <c r="B6" s="325"/>
      <c r="C6" s="325"/>
      <c r="D6" s="325"/>
      <c r="E6" s="325"/>
      <c r="F6" s="325"/>
      <c r="G6" s="325"/>
      <c r="H6" s="325"/>
      <c r="I6" s="325"/>
      <c r="J6" s="325"/>
    </row>
    <row r="7" spans="1:9" ht="15">
      <c r="A7" s="319" t="s">
        <v>1</v>
      </c>
      <c r="B7" s="320"/>
      <c r="C7" s="320"/>
      <c r="D7" s="321"/>
      <c r="E7" s="14" t="s">
        <v>14</v>
      </c>
      <c r="F7" s="322" t="s">
        <v>2478</v>
      </c>
      <c r="G7" s="322"/>
      <c r="H7" s="322" t="s">
        <v>2477</v>
      </c>
      <c r="I7" s="322"/>
    </row>
    <row r="8" spans="1:9" ht="18" customHeight="1">
      <c r="A8" s="313" t="s">
        <v>248</v>
      </c>
      <c r="B8" s="314"/>
      <c r="C8" s="314"/>
      <c r="D8" s="315"/>
      <c r="E8" s="12" t="s">
        <v>16</v>
      </c>
      <c r="F8" s="310">
        <v>244.06779661016947</v>
      </c>
      <c r="G8" s="310"/>
      <c r="H8" s="310">
        <f>F8*1.35</f>
        <v>329.4915254237288</v>
      </c>
      <c r="I8" s="310"/>
    </row>
    <row r="9" spans="1:9" ht="18" customHeight="1">
      <c r="A9" s="313" t="s">
        <v>249</v>
      </c>
      <c r="B9" s="314"/>
      <c r="C9" s="314"/>
      <c r="D9" s="315"/>
      <c r="E9" s="12" t="s">
        <v>16</v>
      </c>
      <c r="F9" s="310">
        <v>290.85</v>
      </c>
      <c r="G9" s="310"/>
      <c r="H9" s="310">
        <f aca="true" t="shared" si="0" ref="H9:H18">F9*1.35</f>
        <v>392.64750000000004</v>
      </c>
      <c r="I9" s="310"/>
    </row>
    <row r="10" spans="1:9" ht="18" customHeight="1">
      <c r="A10" s="313" t="s">
        <v>250</v>
      </c>
      <c r="B10" s="314"/>
      <c r="C10" s="314"/>
      <c r="D10" s="315"/>
      <c r="E10" s="12" t="s">
        <v>16</v>
      </c>
      <c r="F10" s="310">
        <v>332.23</v>
      </c>
      <c r="G10" s="310"/>
      <c r="H10" s="310">
        <f t="shared" si="0"/>
        <v>448.51050000000004</v>
      </c>
      <c r="I10" s="310"/>
    </row>
    <row r="11" spans="1:9" ht="18" customHeight="1">
      <c r="A11" s="313" t="s">
        <v>251</v>
      </c>
      <c r="B11" s="314"/>
      <c r="C11" s="314"/>
      <c r="D11" s="315"/>
      <c r="E11" s="12" t="s">
        <v>16</v>
      </c>
      <c r="F11" s="310">
        <v>313.22</v>
      </c>
      <c r="G11" s="310"/>
      <c r="H11" s="310">
        <f t="shared" si="0"/>
        <v>422.84700000000004</v>
      </c>
      <c r="I11" s="310"/>
    </row>
    <row r="12" spans="1:9" ht="15" customHeight="1">
      <c r="A12" s="313" t="s">
        <v>252</v>
      </c>
      <c r="B12" s="314"/>
      <c r="C12" s="314"/>
      <c r="D12" s="315"/>
      <c r="E12" s="12" t="s">
        <v>16</v>
      </c>
      <c r="F12" s="310">
        <v>381.36</v>
      </c>
      <c r="G12" s="310"/>
      <c r="H12" s="310">
        <f t="shared" si="0"/>
        <v>514.836</v>
      </c>
      <c r="I12" s="310"/>
    </row>
    <row r="13" spans="1:9" ht="18" customHeight="1">
      <c r="A13" s="313" t="s">
        <v>253</v>
      </c>
      <c r="B13" s="314"/>
      <c r="C13" s="314"/>
      <c r="D13" s="315"/>
      <c r="E13" s="12" t="s">
        <v>16</v>
      </c>
      <c r="F13" s="310">
        <v>427.11864406779665</v>
      </c>
      <c r="G13" s="310"/>
      <c r="H13" s="310">
        <f t="shared" si="0"/>
        <v>576.6101694915255</v>
      </c>
      <c r="I13" s="310"/>
    </row>
    <row r="14" spans="1:9" ht="18" customHeight="1">
      <c r="A14" s="313" t="s">
        <v>254</v>
      </c>
      <c r="B14" s="314"/>
      <c r="C14" s="314"/>
      <c r="D14" s="315"/>
      <c r="E14" s="12" t="s">
        <v>16</v>
      </c>
      <c r="F14" s="310">
        <v>467.7966101694915</v>
      </c>
      <c r="G14" s="310"/>
      <c r="H14" s="310">
        <f t="shared" si="0"/>
        <v>631.5254237288135</v>
      </c>
      <c r="I14" s="310"/>
    </row>
    <row r="15" spans="1:9" ht="18" customHeight="1">
      <c r="A15" s="313" t="s">
        <v>255</v>
      </c>
      <c r="B15" s="314"/>
      <c r="C15" s="314"/>
      <c r="D15" s="315"/>
      <c r="E15" s="12" t="s">
        <v>16</v>
      </c>
      <c r="F15" s="310">
        <v>505.4237288135593</v>
      </c>
      <c r="G15" s="310"/>
      <c r="H15" s="310">
        <f t="shared" si="0"/>
        <v>682.3220338983051</v>
      </c>
      <c r="I15" s="310"/>
    </row>
    <row r="16" spans="1:9" ht="18.75" customHeight="1">
      <c r="A16" s="313" t="s">
        <v>256</v>
      </c>
      <c r="B16" s="314"/>
      <c r="C16" s="314"/>
      <c r="D16" s="315"/>
      <c r="E16" s="12" t="s">
        <v>16</v>
      </c>
      <c r="F16" s="310">
        <v>505.43</v>
      </c>
      <c r="G16" s="310"/>
      <c r="H16" s="310">
        <f t="shared" si="0"/>
        <v>682.3305</v>
      </c>
      <c r="I16" s="310"/>
    </row>
    <row r="17" spans="1:9" ht="18.75" customHeight="1">
      <c r="A17" s="313" t="s">
        <v>377</v>
      </c>
      <c r="B17" s="314"/>
      <c r="C17" s="314"/>
      <c r="D17" s="315"/>
      <c r="E17" s="12" t="s">
        <v>16</v>
      </c>
      <c r="F17" s="310">
        <v>282</v>
      </c>
      <c r="G17" s="310"/>
      <c r="H17" s="310">
        <f t="shared" si="0"/>
        <v>380.70000000000005</v>
      </c>
      <c r="I17" s="310"/>
    </row>
    <row r="18" spans="1:9" ht="18.75" customHeight="1">
      <c r="A18" s="313" t="s">
        <v>378</v>
      </c>
      <c r="B18" s="314"/>
      <c r="C18" s="314"/>
      <c r="D18" s="315"/>
      <c r="E18" s="12" t="s">
        <v>16</v>
      </c>
      <c r="F18" s="310">
        <v>356.4</v>
      </c>
      <c r="G18" s="310"/>
      <c r="H18" s="310">
        <f t="shared" si="0"/>
        <v>481.14</v>
      </c>
      <c r="I18" s="310"/>
    </row>
    <row r="19" spans="1:9" ht="18.75" customHeight="1">
      <c r="A19" s="316" t="s">
        <v>1</v>
      </c>
      <c r="B19" s="317"/>
      <c r="C19" s="317"/>
      <c r="D19" s="318"/>
      <c r="E19" s="86" t="s">
        <v>14</v>
      </c>
      <c r="F19" s="326" t="s">
        <v>2478</v>
      </c>
      <c r="G19" s="326"/>
      <c r="H19" s="326" t="s">
        <v>2477</v>
      </c>
      <c r="I19" s="326"/>
    </row>
    <row r="20" spans="1:9" ht="18.75" customHeight="1">
      <c r="A20" s="313" t="s">
        <v>2464</v>
      </c>
      <c r="B20" s="314"/>
      <c r="C20" s="314"/>
      <c r="D20" s="315"/>
      <c r="E20" s="12" t="s">
        <v>16</v>
      </c>
      <c r="F20" s="310">
        <v>207.4578</v>
      </c>
      <c r="G20" s="310"/>
      <c r="H20" s="310">
        <f>F20*1.35</f>
        <v>280.06803</v>
      </c>
      <c r="I20" s="310"/>
    </row>
    <row r="21" spans="1:9" ht="18.75" customHeight="1">
      <c r="A21" s="313" t="s">
        <v>2465</v>
      </c>
      <c r="B21" s="314"/>
      <c r="C21" s="314"/>
      <c r="D21" s="315"/>
      <c r="E21" s="12" t="s">
        <v>16</v>
      </c>
      <c r="F21" s="310">
        <v>264</v>
      </c>
      <c r="G21" s="310"/>
      <c r="H21" s="310">
        <f aca="true" t="shared" si="1" ref="H21:H28">F21*1.35</f>
        <v>356.40000000000003</v>
      </c>
      <c r="I21" s="310"/>
    </row>
    <row r="22" spans="1:9" ht="18.75" customHeight="1">
      <c r="A22" s="313" t="s">
        <v>2466</v>
      </c>
      <c r="B22" s="314"/>
      <c r="C22" s="314" t="s">
        <v>2466</v>
      </c>
      <c r="D22" s="315"/>
      <c r="E22" s="12" t="s">
        <v>16</v>
      </c>
      <c r="F22" s="310">
        <v>282.397302</v>
      </c>
      <c r="G22" s="310"/>
      <c r="H22" s="310">
        <f t="shared" si="1"/>
        <v>381.23635770000004</v>
      </c>
      <c r="I22" s="310"/>
    </row>
    <row r="23" spans="1:9" ht="18.75" customHeight="1">
      <c r="A23" s="313" t="s">
        <v>2467</v>
      </c>
      <c r="B23" s="314"/>
      <c r="C23" s="314" t="s">
        <v>2467</v>
      </c>
      <c r="D23" s="315"/>
      <c r="E23" s="12" t="s">
        <v>16</v>
      </c>
      <c r="F23" s="310">
        <v>266.23938</v>
      </c>
      <c r="G23" s="310"/>
      <c r="H23" s="310">
        <f t="shared" si="1"/>
        <v>359.423163</v>
      </c>
      <c r="I23" s="310"/>
    </row>
    <row r="24" spans="1:9" ht="18.75" customHeight="1">
      <c r="A24" s="313" t="s">
        <v>2468</v>
      </c>
      <c r="B24" s="314"/>
      <c r="C24" s="314" t="s">
        <v>2468</v>
      </c>
      <c r="D24" s="315"/>
      <c r="E24" s="12" t="s">
        <v>16</v>
      </c>
      <c r="F24" s="310">
        <v>324.156</v>
      </c>
      <c r="G24" s="310"/>
      <c r="H24" s="310">
        <f t="shared" si="1"/>
        <v>437.61060000000003</v>
      </c>
      <c r="I24" s="310"/>
    </row>
    <row r="25" spans="1:9" ht="18.75" customHeight="1">
      <c r="A25" s="313" t="s">
        <v>2469</v>
      </c>
      <c r="B25" s="314"/>
      <c r="C25" s="314" t="s">
        <v>2469</v>
      </c>
      <c r="D25" s="315"/>
      <c r="E25" s="12" t="s">
        <v>16</v>
      </c>
      <c r="F25" s="310">
        <v>363.0486</v>
      </c>
      <c r="G25" s="310"/>
      <c r="H25" s="310">
        <f t="shared" si="1"/>
        <v>490.11561000000006</v>
      </c>
      <c r="I25" s="310"/>
    </row>
    <row r="26" spans="1:9" ht="18.75" customHeight="1">
      <c r="A26" s="313" t="s">
        <v>2470</v>
      </c>
      <c r="B26" s="314"/>
      <c r="C26" s="314" t="s">
        <v>2470</v>
      </c>
      <c r="D26" s="315"/>
      <c r="E26" s="12" t="s">
        <v>16</v>
      </c>
      <c r="F26" s="310">
        <v>403.2</v>
      </c>
      <c r="G26" s="310"/>
      <c r="H26" s="310">
        <f t="shared" si="1"/>
        <v>544.32</v>
      </c>
      <c r="I26" s="310"/>
    </row>
    <row r="27" spans="1:9" ht="18.75" customHeight="1">
      <c r="A27" s="313" t="s">
        <v>2471</v>
      </c>
      <c r="B27" s="314"/>
      <c r="C27" s="314" t="s">
        <v>2471</v>
      </c>
      <c r="D27" s="315"/>
      <c r="E27" s="12" t="s">
        <v>16</v>
      </c>
      <c r="F27" s="310">
        <v>429.6036</v>
      </c>
      <c r="G27" s="310"/>
      <c r="H27" s="310">
        <f t="shared" si="1"/>
        <v>579.96486</v>
      </c>
      <c r="I27" s="310"/>
    </row>
    <row r="28" spans="1:9" ht="18.75" customHeight="1">
      <c r="A28" s="313" t="s">
        <v>2472</v>
      </c>
      <c r="B28" s="314"/>
      <c r="C28" s="314" t="s">
        <v>2472</v>
      </c>
      <c r="D28" s="315"/>
      <c r="E28" s="12" t="s">
        <v>16</v>
      </c>
      <c r="F28" s="310">
        <v>429.6138</v>
      </c>
      <c r="G28" s="310"/>
      <c r="H28" s="310">
        <f t="shared" si="1"/>
        <v>579.9786300000001</v>
      </c>
      <c r="I28" s="310"/>
    </row>
    <row r="29" spans="1:10" ht="22.5" customHeight="1">
      <c r="A29" s="311" t="s">
        <v>130</v>
      </c>
      <c r="B29" s="312"/>
      <c r="C29" s="312"/>
      <c r="D29" s="312"/>
      <c r="E29" s="312"/>
      <c r="F29" s="312"/>
      <c r="G29" s="312"/>
      <c r="H29" s="312"/>
      <c r="I29" s="312"/>
      <c r="J29" s="312"/>
    </row>
    <row r="30" spans="1:10" ht="15" customHeight="1">
      <c r="A30" s="147" t="s">
        <v>20</v>
      </c>
      <c r="B30" s="113"/>
      <c r="C30" s="113"/>
      <c r="D30" s="113"/>
      <c r="E30" s="113"/>
      <c r="F30" s="113" t="s">
        <v>350</v>
      </c>
      <c r="G30" s="113"/>
      <c r="H30" s="113"/>
      <c r="I30" s="113"/>
      <c r="J30" s="113"/>
    </row>
    <row r="31" spans="1:10" ht="15" customHeight="1">
      <c r="A31" s="147" t="s">
        <v>21</v>
      </c>
      <c r="B31" s="113"/>
      <c r="C31" s="113"/>
      <c r="D31" s="113"/>
      <c r="E31" s="113"/>
      <c r="F31" s="113" t="s">
        <v>351</v>
      </c>
      <c r="G31" s="113"/>
      <c r="H31" s="113"/>
      <c r="I31" s="113"/>
      <c r="J31" s="113"/>
    </row>
    <row r="32" spans="1:10" ht="15" customHeight="1">
      <c r="A32" s="147" t="s">
        <v>22</v>
      </c>
      <c r="B32" s="113"/>
      <c r="C32" s="113"/>
      <c r="D32" s="113"/>
      <c r="E32" s="113"/>
      <c r="F32" s="113" t="s">
        <v>352</v>
      </c>
      <c r="G32" s="113"/>
      <c r="H32" s="113"/>
      <c r="I32" s="113"/>
      <c r="J32" s="113"/>
    </row>
    <row r="33" spans="1:10" ht="27.75" customHeight="1">
      <c r="A33" s="147" t="s">
        <v>23</v>
      </c>
      <c r="B33" s="113"/>
      <c r="C33" s="113"/>
      <c r="D33" s="113"/>
      <c r="E33" s="113"/>
      <c r="F33" s="113" t="s">
        <v>353</v>
      </c>
      <c r="G33" s="113"/>
      <c r="H33" s="113"/>
      <c r="I33" s="113"/>
      <c r="J33" s="113"/>
    </row>
    <row r="34" spans="1:10" ht="15" customHeight="1">
      <c r="A34" s="147" t="s">
        <v>24</v>
      </c>
      <c r="B34" s="113"/>
      <c r="C34" s="113"/>
      <c r="D34" s="113"/>
      <c r="E34" s="113"/>
      <c r="F34" s="113" t="s">
        <v>354</v>
      </c>
      <c r="G34" s="113"/>
      <c r="H34" s="113"/>
      <c r="I34" s="113"/>
      <c r="J34" s="113"/>
    </row>
    <row r="35" spans="1:10" ht="15" customHeight="1">
      <c r="A35" s="147" t="s">
        <v>25</v>
      </c>
      <c r="B35" s="113"/>
      <c r="C35" s="113"/>
      <c r="D35" s="113"/>
      <c r="E35" s="113"/>
      <c r="F35" s="113" t="s">
        <v>355</v>
      </c>
      <c r="G35" s="113"/>
      <c r="H35" s="113"/>
      <c r="I35" s="113"/>
      <c r="J35" s="113"/>
    </row>
    <row r="36" spans="1:10" ht="15" customHeight="1">
      <c r="A36" s="147" t="s">
        <v>26</v>
      </c>
      <c r="B36" s="113"/>
      <c r="C36" s="113"/>
      <c r="D36" s="113"/>
      <c r="E36" s="113"/>
      <c r="F36" s="113" t="s">
        <v>356</v>
      </c>
      <c r="G36" s="113"/>
      <c r="H36" s="113"/>
      <c r="I36" s="113"/>
      <c r="J36" s="113"/>
    </row>
    <row r="37" spans="1:10" ht="15" customHeight="1">
      <c r="A37" s="147" t="s">
        <v>364</v>
      </c>
      <c r="B37" s="113"/>
      <c r="C37" s="113"/>
      <c r="D37" s="113"/>
      <c r="E37" s="113"/>
      <c r="F37" s="113" t="s">
        <v>357</v>
      </c>
      <c r="G37" s="113"/>
      <c r="H37" s="113"/>
      <c r="I37" s="113"/>
      <c r="J37" s="113"/>
    </row>
    <row r="38" spans="1:10" ht="15" customHeight="1">
      <c r="A38" s="147" t="s">
        <v>27</v>
      </c>
      <c r="B38" s="113"/>
      <c r="C38" s="113"/>
      <c r="D38" s="113"/>
      <c r="E38" s="113"/>
      <c r="F38" s="113" t="s">
        <v>376</v>
      </c>
      <c r="G38" s="113"/>
      <c r="H38" s="113"/>
      <c r="I38" s="113"/>
      <c r="J38" s="113"/>
    </row>
    <row r="39" spans="1:10" ht="15" customHeight="1">
      <c r="A39" s="147" t="s">
        <v>345</v>
      </c>
      <c r="B39" s="113"/>
      <c r="C39" s="113"/>
      <c r="D39" s="113"/>
      <c r="E39" s="113"/>
      <c r="F39" s="113" t="s">
        <v>358</v>
      </c>
      <c r="G39" s="113"/>
      <c r="H39" s="113"/>
      <c r="I39" s="113"/>
      <c r="J39" s="113"/>
    </row>
    <row r="40" spans="1:10" ht="15" customHeight="1">
      <c r="A40" s="147" t="s">
        <v>131</v>
      </c>
      <c r="B40" s="113"/>
      <c r="C40" s="113"/>
      <c r="D40" s="113"/>
      <c r="E40" s="113"/>
      <c r="F40" s="113" t="s">
        <v>359</v>
      </c>
      <c r="G40" s="113"/>
      <c r="H40" s="113"/>
      <c r="I40" s="113"/>
      <c r="J40" s="113"/>
    </row>
    <row r="41" spans="1:10" ht="16.5" customHeight="1">
      <c r="A41" s="147" t="s">
        <v>346</v>
      </c>
      <c r="B41" s="113"/>
      <c r="C41" s="113"/>
      <c r="D41" s="113"/>
      <c r="E41" s="113"/>
      <c r="F41" s="113" t="s">
        <v>360</v>
      </c>
      <c r="G41" s="113"/>
      <c r="H41" s="113"/>
      <c r="I41" s="113"/>
      <c r="J41" s="113"/>
    </row>
    <row r="42" spans="1:10" ht="16.5" customHeight="1">
      <c r="A42" s="113" t="s">
        <v>347</v>
      </c>
      <c r="B42" s="113"/>
      <c r="C42" s="113"/>
      <c r="D42" s="113"/>
      <c r="E42" s="113"/>
      <c r="F42" s="113" t="s">
        <v>361</v>
      </c>
      <c r="G42" s="113"/>
      <c r="H42" s="113"/>
      <c r="I42" s="113"/>
      <c r="J42" s="113"/>
    </row>
    <row r="43" spans="1:10" ht="16.5" customHeight="1">
      <c r="A43" s="113" t="s">
        <v>348</v>
      </c>
      <c r="B43" s="113"/>
      <c r="C43" s="113"/>
      <c r="D43" s="113"/>
      <c r="E43" s="113"/>
      <c r="F43" s="113" t="s">
        <v>362</v>
      </c>
      <c r="G43" s="113"/>
      <c r="H43" s="113"/>
      <c r="I43" s="113"/>
      <c r="J43" s="113"/>
    </row>
    <row r="44" spans="1:10" ht="16.5" customHeight="1" thickBot="1">
      <c r="A44" s="114" t="s">
        <v>349</v>
      </c>
      <c r="B44" s="114"/>
      <c r="C44" s="114"/>
      <c r="D44" s="114"/>
      <c r="E44" s="114"/>
      <c r="F44" s="113" t="s">
        <v>363</v>
      </c>
      <c r="G44" s="113"/>
      <c r="H44" s="113"/>
      <c r="I44" s="113"/>
      <c r="J44" s="113"/>
    </row>
    <row r="45" spans="1:10" ht="74.25" customHeight="1" thickBot="1" thickTop="1">
      <c r="A45" s="151" t="s">
        <v>2474</v>
      </c>
      <c r="B45" s="152"/>
      <c r="C45" s="152"/>
      <c r="D45" s="152"/>
      <c r="E45" s="152"/>
      <c r="F45" s="152"/>
      <c r="G45" s="152"/>
      <c r="H45" s="152"/>
      <c r="I45" s="152"/>
      <c r="J45" s="152"/>
    </row>
    <row r="46" spans="1:10" ht="56.25" customHeight="1" thickBot="1" thickTop="1">
      <c r="A46" s="148" t="s">
        <v>2475</v>
      </c>
      <c r="B46" s="149"/>
      <c r="C46" s="149"/>
      <c r="D46" s="149"/>
      <c r="E46" s="149"/>
      <c r="F46" s="149"/>
      <c r="G46" s="149"/>
      <c r="H46" s="149"/>
      <c r="I46" s="149"/>
      <c r="J46" s="149"/>
    </row>
    <row r="47" ht="14.25" thickTop="1"/>
  </sheetData>
  <sheetProtection/>
  <mergeCells count="103">
    <mergeCell ref="H27:I27"/>
    <mergeCell ref="H28:I28"/>
    <mergeCell ref="H21:I21"/>
    <mergeCell ref="H22:I22"/>
    <mergeCell ref="H23:I23"/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H7:I7"/>
    <mergeCell ref="H8:I8"/>
    <mergeCell ref="H9:I9"/>
    <mergeCell ref="H10:I10"/>
    <mergeCell ref="H11:I11"/>
    <mergeCell ref="H12:I12"/>
    <mergeCell ref="F23:G23"/>
    <mergeCell ref="F24:G24"/>
    <mergeCell ref="F25:G25"/>
    <mergeCell ref="F26:G26"/>
    <mergeCell ref="F27:G27"/>
    <mergeCell ref="F28:G28"/>
    <mergeCell ref="F15:G15"/>
    <mergeCell ref="F16:G16"/>
    <mergeCell ref="F17:G17"/>
    <mergeCell ref="F18:G18"/>
    <mergeCell ref="F19:G19"/>
    <mergeCell ref="F20:G20"/>
    <mergeCell ref="F7:G7"/>
    <mergeCell ref="F8:G8"/>
    <mergeCell ref="F9:G9"/>
    <mergeCell ref="F10:G10"/>
    <mergeCell ref="F11:G11"/>
    <mergeCell ref="F12:G12"/>
    <mergeCell ref="A26:D26"/>
    <mergeCell ref="A27:D27"/>
    <mergeCell ref="A28:D28"/>
    <mergeCell ref="A20:D20"/>
    <mergeCell ref="A21:D21"/>
    <mergeCell ref="A22:D22"/>
    <mergeCell ref="A23:D23"/>
    <mergeCell ref="A24:D24"/>
    <mergeCell ref="F21:G21"/>
    <mergeCell ref="F22:G22"/>
    <mergeCell ref="A13:D13"/>
    <mergeCell ref="A14:D14"/>
    <mergeCell ref="F13:G13"/>
    <mergeCell ref="F14:G14"/>
    <mergeCell ref="H13:I13"/>
    <mergeCell ref="H14:I14"/>
    <mergeCell ref="A1:J1"/>
    <mergeCell ref="A3:J3"/>
    <mergeCell ref="A5:J5"/>
    <mergeCell ref="A6:J6"/>
    <mergeCell ref="A9:D9"/>
    <mergeCell ref="A7:D7"/>
    <mergeCell ref="A46:J46"/>
    <mergeCell ref="A31:E31"/>
    <mergeCell ref="F31:J31"/>
    <mergeCell ref="F34:J34"/>
    <mergeCell ref="A39:E39"/>
    <mergeCell ref="A16:D16"/>
    <mergeCell ref="A15:D15"/>
    <mergeCell ref="A17:D17"/>
    <mergeCell ref="A18:D18"/>
    <mergeCell ref="A30:E30"/>
    <mergeCell ref="A36:E36"/>
    <mergeCell ref="A10:D10"/>
    <mergeCell ref="A8:D8"/>
    <mergeCell ref="A12:D12"/>
    <mergeCell ref="A11:D11"/>
    <mergeCell ref="A19:D19"/>
    <mergeCell ref="A25:D25"/>
    <mergeCell ref="A45:J45"/>
    <mergeCell ref="A38:E38"/>
    <mergeCell ref="F43:J43"/>
    <mergeCell ref="F44:J44"/>
    <mergeCell ref="A32:E32"/>
    <mergeCell ref="A43:E43"/>
    <mergeCell ref="A37:E37"/>
    <mergeCell ref="A42:E42"/>
    <mergeCell ref="A44:E44"/>
    <mergeCell ref="A41:E41"/>
    <mergeCell ref="F42:J42"/>
    <mergeCell ref="F39:J39"/>
    <mergeCell ref="F36:J36"/>
    <mergeCell ref="F30:J30"/>
    <mergeCell ref="F38:J38"/>
    <mergeCell ref="A29:J29"/>
    <mergeCell ref="F37:J37"/>
    <mergeCell ref="A35:E35"/>
    <mergeCell ref="F35:J35"/>
    <mergeCell ref="A40:E40"/>
    <mergeCell ref="F40:J40"/>
    <mergeCell ref="F32:J32"/>
    <mergeCell ref="F33:J33"/>
    <mergeCell ref="A34:E34"/>
    <mergeCell ref="F41:J41"/>
    <mergeCell ref="A33:E3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85" zoomScaleSheetLayoutView="85" zoomScalePageLayoutView="0" workbookViewId="0" topLeftCell="A28">
      <selection activeCell="H34" sqref="H34:I34"/>
    </sheetView>
  </sheetViews>
  <sheetFormatPr defaultColWidth="9.140625" defaultRowHeight="15"/>
  <cols>
    <col min="1" max="10" width="12.7109375" style="23" customWidth="1"/>
  </cols>
  <sheetData>
    <row r="1" spans="1:10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</row>
    <row r="4" ht="15"/>
    <row r="5" spans="1:10" ht="15">
      <c r="A5" s="176" t="s">
        <v>142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42" customHeight="1">
      <c r="A7" s="328" t="s">
        <v>9</v>
      </c>
      <c r="B7" s="328"/>
      <c r="C7" s="328"/>
      <c r="D7" s="328"/>
      <c r="E7" s="328"/>
      <c r="F7" s="328"/>
      <c r="G7" s="328"/>
      <c r="H7" s="328"/>
      <c r="I7" s="328"/>
      <c r="J7" s="328"/>
    </row>
    <row r="8" spans="1:10" ht="15" customHeight="1">
      <c r="A8" s="173" t="s">
        <v>1</v>
      </c>
      <c r="B8" s="212"/>
      <c r="C8" s="212"/>
      <c r="D8" s="174"/>
      <c r="E8" s="55" t="s">
        <v>14</v>
      </c>
      <c r="F8" s="202" t="s">
        <v>2478</v>
      </c>
      <c r="G8" s="202"/>
      <c r="H8" s="322" t="s">
        <v>2477</v>
      </c>
      <c r="I8" s="322"/>
      <c r="J8"/>
    </row>
    <row r="9" spans="1:10" ht="15.75" customHeight="1">
      <c r="A9" s="194" t="s">
        <v>1753</v>
      </c>
      <c r="B9" s="222"/>
      <c r="C9" s="222"/>
      <c r="D9" s="195"/>
      <c r="E9" s="52" t="s">
        <v>16</v>
      </c>
      <c r="F9" s="213">
        <v>3518.064</v>
      </c>
      <c r="G9" s="213"/>
      <c r="H9" s="213">
        <f>F9*1.35</f>
        <v>4749.3864</v>
      </c>
      <c r="I9" s="213"/>
      <c r="J9"/>
    </row>
    <row r="10" spans="1:10" ht="15.75" customHeight="1">
      <c r="A10" s="194" t="s">
        <v>1754</v>
      </c>
      <c r="B10" s="222"/>
      <c r="C10" s="222"/>
      <c r="D10" s="195"/>
      <c r="E10" s="52" t="s">
        <v>16</v>
      </c>
      <c r="F10" s="213">
        <v>5018.09</v>
      </c>
      <c r="G10" s="213"/>
      <c r="H10" s="213">
        <f>F10*1.35</f>
        <v>6774.4215</v>
      </c>
      <c r="I10" s="213"/>
      <c r="J10"/>
    </row>
    <row r="11" spans="1:10" ht="15.75" customHeight="1">
      <c r="A11" s="194" t="s">
        <v>1755</v>
      </c>
      <c r="B11" s="222"/>
      <c r="C11" s="222"/>
      <c r="D11" s="195"/>
      <c r="E11" s="52" t="s">
        <v>16</v>
      </c>
      <c r="F11" s="213">
        <v>6426.42</v>
      </c>
      <c r="G11" s="213"/>
      <c r="H11" s="213">
        <f>F11*1.35</f>
        <v>8675.667000000001</v>
      </c>
      <c r="I11" s="213"/>
      <c r="J11"/>
    </row>
    <row r="12" spans="1:10" ht="44.25" customHeight="1">
      <c r="A12" s="329" t="s">
        <v>10</v>
      </c>
      <c r="B12" s="329"/>
      <c r="C12" s="329"/>
      <c r="D12" s="329"/>
      <c r="E12" s="329"/>
      <c r="F12" s="329"/>
      <c r="G12" s="330"/>
      <c r="H12" s="330"/>
      <c r="I12" s="330"/>
      <c r="J12" s="330"/>
    </row>
    <row r="13" spans="1:10" ht="15" customHeight="1">
      <c r="A13" s="173" t="s">
        <v>1</v>
      </c>
      <c r="B13" s="212"/>
      <c r="C13" s="212"/>
      <c r="D13" s="174"/>
      <c r="E13" s="55" t="s">
        <v>14</v>
      </c>
      <c r="F13" s="202" t="s">
        <v>2478</v>
      </c>
      <c r="G13" s="202"/>
      <c r="H13" s="322" t="s">
        <v>2477</v>
      </c>
      <c r="I13" s="322"/>
      <c r="J13"/>
    </row>
    <row r="14" spans="1:10" ht="15.75" customHeight="1">
      <c r="A14" s="194" t="s">
        <v>1756</v>
      </c>
      <c r="B14" s="222"/>
      <c r="C14" s="222"/>
      <c r="D14" s="195"/>
      <c r="E14" s="52" t="s">
        <v>16</v>
      </c>
      <c r="F14" s="213">
        <v>4094.2110000000007</v>
      </c>
      <c r="G14" s="213"/>
      <c r="H14" s="213">
        <f>F14*1.35</f>
        <v>5527.1848500000015</v>
      </c>
      <c r="I14" s="213"/>
      <c r="J14"/>
    </row>
    <row r="15" spans="1:10" ht="15.75" customHeight="1">
      <c r="A15" s="194" t="s">
        <v>1757</v>
      </c>
      <c r="B15" s="222"/>
      <c r="C15" s="222"/>
      <c r="D15" s="195"/>
      <c r="E15" s="52" t="s">
        <v>16</v>
      </c>
      <c r="F15" s="213">
        <v>5392.904</v>
      </c>
      <c r="G15" s="213"/>
      <c r="H15" s="213">
        <f>F15*1.35</f>
        <v>7280.420400000001</v>
      </c>
      <c r="I15" s="213"/>
      <c r="J15"/>
    </row>
    <row r="16" spans="1:10" ht="15.75" customHeight="1">
      <c r="A16" s="194" t="s">
        <v>1758</v>
      </c>
      <c r="B16" s="222"/>
      <c r="C16" s="222"/>
      <c r="D16" s="195"/>
      <c r="E16" s="52" t="s">
        <v>16</v>
      </c>
      <c r="F16" s="213">
        <v>6638.280000000001</v>
      </c>
      <c r="G16" s="213"/>
      <c r="H16" s="213">
        <f>F16*1.35</f>
        <v>8961.678000000002</v>
      </c>
      <c r="I16" s="213"/>
      <c r="J16"/>
    </row>
    <row r="17" spans="1:10" ht="42.75" customHeight="1">
      <c r="A17" s="329" t="s">
        <v>2044</v>
      </c>
      <c r="B17" s="329"/>
      <c r="C17" s="329"/>
      <c r="D17" s="329"/>
      <c r="E17" s="329"/>
      <c r="F17" s="329"/>
      <c r="G17" s="330"/>
      <c r="H17" s="330"/>
      <c r="I17" s="330"/>
      <c r="J17" s="330"/>
    </row>
    <row r="18" spans="1:10" ht="15.75" customHeight="1">
      <c r="A18" s="173" t="s">
        <v>1</v>
      </c>
      <c r="B18" s="212"/>
      <c r="C18" s="212"/>
      <c r="D18" s="174"/>
      <c r="E18" s="55" t="s">
        <v>14</v>
      </c>
      <c r="F18" s="202" t="s">
        <v>2478</v>
      </c>
      <c r="G18" s="202"/>
      <c r="H18" s="322" t="s">
        <v>2477</v>
      </c>
      <c r="I18" s="322"/>
      <c r="J18"/>
    </row>
    <row r="19" spans="1:10" ht="15.75" customHeight="1">
      <c r="A19" s="194" t="s">
        <v>2045</v>
      </c>
      <c r="B19" s="222"/>
      <c r="C19" s="222"/>
      <c r="D19" s="195"/>
      <c r="E19" s="52" t="s">
        <v>16</v>
      </c>
      <c r="F19" s="213">
        <v>4237.200000000001</v>
      </c>
      <c r="G19" s="213"/>
      <c r="H19" s="213">
        <f>F19*1.35</f>
        <v>5720.220000000001</v>
      </c>
      <c r="I19" s="213"/>
      <c r="J19"/>
    </row>
    <row r="20" spans="1:10" ht="15.75" customHeight="1">
      <c r="A20" s="194" t="s">
        <v>2046</v>
      </c>
      <c r="B20" s="222"/>
      <c r="C20" s="222"/>
      <c r="D20" s="195"/>
      <c r="E20" s="52" t="s">
        <v>16</v>
      </c>
      <c r="F20" s="213">
        <v>5437.74</v>
      </c>
      <c r="G20" s="213"/>
      <c r="H20" s="213">
        <f>F20*1.35</f>
        <v>7340.9490000000005</v>
      </c>
      <c r="I20" s="213"/>
      <c r="J20"/>
    </row>
    <row r="21" spans="1:10" ht="15.75" customHeight="1">
      <c r="A21" s="194" t="s">
        <v>2047</v>
      </c>
      <c r="B21" s="222"/>
      <c r="C21" s="222"/>
      <c r="D21" s="195"/>
      <c r="E21" s="52" t="s">
        <v>16</v>
      </c>
      <c r="F21" s="213">
        <v>6708.900000000001</v>
      </c>
      <c r="G21" s="213"/>
      <c r="H21" s="213">
        <f>F21*1.35</f>
        <v>9057.015000000001</v>
      </c>
      <c r="I21" s="213"/>
      <c r="J21"/>
    </row>
    <row r="22" spans="1:10" ht="31.5" customHeight="1">
      <c r="A22" s="176" t="s">
        <v>2039</v>
      </c>
      <c r="B22" s="176"/>
      <c r="C22" s="176"/>
      <c r="D22" s="176"/>
      <c r="E22" s="176"/>
      <c r="F22" s="176"/>
      <c r="G22" s="327"/>
      <c r="H22" s="327"/>
      <c r="I22" s="327"/>
      <c r="J22" s="327"/>
    </row>
    <row r="23" spans="1:10" ht="15" customHeight="1">
      <c r="A23" s="173" t="s">
        <v>1</v>
      </c>
      <c r="B23" s="212"/>
      <c r="C23" s="212"/>
      <c r="D23" s="174"/>
      <c r="E23" s="55" t="s">
        <v>14</v>
      </c>
      <c r="F23" s="202" t="s">
        <v>2478</v>
      </c>
      <c r="G23" s="202"/>
      <c r="H23" s="322" t="s">
        <v>2477</v>
      </c>
      <c r="I23" s="322"/>
      <c r="J23"/>
    </row>
    <row r="24" spans="1:10" ht="15" customHeight="1">
      <c r="A24" s="194" t="s">
        <v>2040</v>
      </c>
      <c r="B24" s="222"/>
      <c r="C24" s="222"/>
      <c r="D24" s="195"/>
      <c r="E24" s="52" t="s">
        <v>16</v>
      </c>
      <c r="F24" s="213">
        <v>1836.1200000000001</v>
      </c>
      <c r="G24" s="213"/>
      <c r="H24" s="213">
        <f>F24*1.35</f>
        <v>2478.762</v>
      </c>
      <c r="I24" s="213"/>
      <c r="J24"/>
    </row>
    <row r="25" spans="1:10" ht="15.75" customHeight="1">
      <c r="A25" s="194" t="s">
        <v>2041</v>
      </c>
      <c r="B25" s="222"/>
      <c r="C25" s="222"/>
      <c r="D25" s="195"/>
      <c r="E25" s="52" t="s">
        <v>16</v>
      </c>
      <c r="F25" s="213">
        <v>2337.5220000000004</v>
      </c>
      <c r="G25" s="213"/>
      <c r="H25" s="213">
        <f>F25*1.35</f>
        <v>3155.654700000001</v>
      </c>
      <c r="I25" s="213"/>
      <c r="J25"/>
    </row>
    <row r="26" spans="1:10" ht="15.75" customHeight="1">
      <c r="A26" s="194" t="s">
        <v>2042</v>
      </c>
      <c r="B26" s="222"/>
      <c r="C26" s="222"/>
      <c r="D26" s="195"/>
      <c r="E26" s="52" t="s">
        <v>16</v>
      </c>
      <c r="F26" s="213">
        <v>2831.8620000000005</v>
      </c>
      <c r="G26" s="213"/>
      <c r="H26" s="213">
        <f>F26*1.35</f>
        <v>3823.013700000001</v>
      </c>
      <c r="I26" s="213"/>
      <c r="J26"/>
    </row>
    <row r="27" spans="1:10" ht="15.75" customHeight="1">
      <c r="A27" s="194" t="s">
        <v>2043</v>
      </c>
      <c r="B27" s="222"/>
      <c r="C27" s="222"/>
      <c r="D27" s="195"/>
      <c r="E27" s="52" t="s">
        <v>16</v>
      </c>
      <c r="F27" s="213">
        <v>3841.7280000000005</v>
      </c>
      <c r="G27" s="213"/>
      <c r="H27" s="213">
        <f>F27*1.35</f>
        <v>5186.332800000001</v>
      </c>
      <c r="I27" s="213"/>
      <c r="J27"/>
    </row>
    <row r="28" spans="1:10" ht="30" customHeight="1">
      <c r="A28" s="176" t="s">
        <v>206</v>
      </c>
      <c r="B28" s="176"/>
      <c r="C28" s="176"/>
      <c r="D28" s="176"/>
      <c r="E28" s="176"/>
      <c r="F28" s="176"/>
      <c r="G28" s="327"/>
      <c r="H28" s="327"/>
      <c r="I28" s="327"/>
      <c r="J28" s="327"/>
    </row>
    <row r="29" spans="1:10" ht="15" customHeight="1">
      <c r="A29" s="173" t="s">
        <v>1</v>
      </c>
      <c r="B29" s="212"/>
      <c r="C29" s="212"/>
      <c r="D29" s="174"/>
      <c r="E29" s="55" t="s">
        <v>14</v>
      </c>
      <c r="F29" s="202" t="s">
        <v>2478</v>
      </c>
      <c r="G29" s="202"/>
      <c r="H29" s="322" t="s">
        <v>2477</v>
      </c>
      <c r="I29" s="322"/>
      <c r="J29"/>
    </row>
    <row r="30" spans="1:10" ht="15.75" customHeight="1">
      <c r="A30" s="194" t="s">
        <v>1759</v>
      </c>
      <c r="B30" s="222"/>
      <c r="C30" s="222"/>
      <c r="D30" s="195"/>
      <c r="E30" s="52" t="s">
        <v>16</v>
      </c>
      <c r="F30" s="213">
        <v>2608.1000000000004</v>
      </c>
      <c r="G30" s="213"/>
      <c r="H30" s="213">
        <f>F30*1.35</f>
        <v>3520.935000000001</v>
      </c>
      <c r="I30" s="213"/>
      <c r="J30"/>
    </row>
    <row r="31" spans="1:10" ht="15.75" customHeight="1">
      <c r="A31" s="194" t="s">
        <v>1760</v>
      </c>
      <c r="B31" s="222"/>
      <c r="C31" s="222"/>
      <c r="D31" s="195"/>
      <c r="E31" s="52" t="s">
        <v>16</v>
      </c>
      <c r="F31" s="213">
        <v>3594.7340000000004</v>
      </c>
      <c r="G31" s="213"/>
      <c r="H31" s="213">
        <f>F31*1.35</f>
        <v>4852.890900000001</v>
      </c>
      <c r="I31" s="213"/>
      <c r="J31"/>
    </row>
    <row r="32" spans="1:10" ht="15.75" customHeight="1">
      <c r="A32" s="194" t="s">
        <v>1761</v>
      </c>
      <c r="B32" s="222"/>
      <c r="C32" s="222"/>
      <c r="D32" s="195"/>
      <c r="E32" s="52" t="s">
        <v>16</v>
      </c>
      <c r="F32" s="213">
        <v>4647.214</v>
      </c>
      <c r="G32" s="213"/>
      <c r="H32" s="213">
        <f>F32*1.35</f>
        <v>6273.7389</v>
      </c>
      <c r="I32" s="213"/>
      <c r="J32"/>
    </row>
    <row r="33" spans="1:10" ht="31.5" customHeight="1">
      <c r="A33" s="176" t="s">
        <v>207</v>
      </c>
      <c r="B33" s="176"/>
      <c r="C33" s="176"/>
      <c r="D33" s="176"/>
      <c r="E33" s="176"/>
      <c r="F33" s="176"/>
      <c r="G33" s="327"/>
      <c r="H33" s="327"/>
      <c r="I33" s="327"/>
      <c r="J33" s="327"/>
    </row>
    <row r="34" spans="1:10" ht="15" customHeight="1">
      <c r="A34" s="173" t="s">
        <v>1</v>
      </c>
      <c r="B34" s="212"/>
      <c r="C34" s="212"/>
      <c r="D34" s="174"/>
      <c r="E34" s="55" t="s">
        <v>14</v>
      </c>
      <c r="F34" s="202" t="s">
        <v>2478</v>
      </c>
      <c r="G34" s="202"/>
      <c r="H34" s="322" t="s">
        <v>2477</v>
      </c>
      <c r="I34" s="322"/>
      <c r="J34"/>
    </row>
    <row r="35" spans="1:10" ht="15.75" customHeight="1">
      <c r="A35" s="194" t="s">
        <v>1762</v>
      </c>
      <c r="B35" s="222"/>
      <c r="C35" s="222"/>
      <c r="D35" s="195"/>
      <c r="E35" s="52" t="s">
        <v>16</v>
      </c>
      <c r="F35" s="213">
        <v>3428.0730000000003</v>
      </c>
      <c r="G35" s="213"/>
      <c r="H35" s="213">
        <f>F35*1.35</f>
        <v>4627.898550000001</v>
      </c>
      <c r="I35" s="213"/>
      <c r="J35"/>
    </row>
    <row r="36" spans="1:10" ht="15.75" customHeight="1">
      <c r="A36" s="194" t="s">
        <v>1763</v>
      </c>
      <c r="B36" s="222"/>
      <c r="C36" s="222"/>
      <c r="D36" s="195"/>
      <c r="E36" s="52" t="s">
        <v>16</v>
      </c>
      <c r="F36" s="213">
        <v>4304.366</v>
      </c>
      <c r="G36" s="213"/>
      <c r="H36" s="213">
        <f>F36*1.35</f>
        <v>5810.8941</v>
      </c>
      <c r="I36" s="213"/>
      <c r="J36"/>
    </row>
    <row r="37" spans="1:10" ht="15.75" customHeight="1">
      <c r="A37" s="194" t="s">
        <v>1764</v>
      </c>
      <c r="B37" s="222"/>
      <c r="C37" s="222"/>
      <c r="D37" s="195"/>
      <c r="E37" s="52" t="s">
        <v>16</v>
      </c>
      <c r="F37" s="213">
        <v>5395.896</v>
      </c>
      <c r="G37" s="213"/>
      <c r="H37" s="213">
        <f>F37*1.35</f>
        <v>7284.4596</v>
      </c>
      <c r="I37" s="213"/>
      <c r="J37"/>
    </row>
    <row r="38" spans="1:10" ht="31.5" customHeight="1">
      <c r="A38" s="337" t="s">
        <v>209</v>
      </c>
      <c r="B38" s="337"/>
      <c r="C38" s="337"/>
      <c r="D38" s="337"/>
      <c r="E38" s="337"/>
      <c r="F38" s="337"/>
      <c r="G38" s="338"/>
      <c r="H38" s="338"/>
      <c r="I38" s="338"/>
      <c r="J38" s="338"/>
    </row>
    <row r="39" spans="1:10" ht="15" customHeight="1">
      <c r="A39" s="334" t="s">
        <v>1</v>
      </c>
      <c r="B39" s="335"/>
      <c r="C39" s="335"/>
      <c r="D39" s="336"/>
      <c r="E39" s="84" t="s">
        <v>14</v>
      </c>
      <c r="F39" s="403" t="s">
        <v>2478</v>
      </c>
      <c r="G39" s="403"/>
      <c r="H39" s="401" t="s">
        <v>2477</v>
      </c>
      <c r="I39" s="402"/>
      <c r="J39"/>
    </row>
    <row r="40" spans="1:10" ht="15.75" customHeight="1">
      <c r="A40" s="331" t="s">
        <v>2029</v>
      </c>
      <c r="B40" s="332"/>
      <c r="C40" s="332"/>
      <c r="D40" s="333"/>
      <c r="E40" s="85" t="s">
        <v>16</v>
      </c>
      <c r="F40" s="404">
        <v>1240.987</v>
      </c>
      <c r="G40" s="404"/>
      <c r="H40" s="404">
        <f>F40*1.35</f>
        <v>1675.33245</v>
      </c>
      <c r="I40" s="404"/>
      <c r="J40"/>
    </row>
    <row r="41" spans="1:10" ht="15.75" customHeight="1">
      <c r="A41" s="331" t="s">
        <v>2030</v>
      </c>
      <c r="B41" s="332"/>
      <c r="C41" s="332"/>
      <c r="D41" s="333"/>
      <c r="E41" s="85" t="s">
        <v>16</v>
      </c>
      <c r="F41" s="404">
        <v>1302.422</v>
      </c>
      <c r="G41" s="404"/>
      <c r="H41" s="404">
        <f>F41*1.35</f>
        <v>1758.2697</v>
      </c>
      <c r="I41" s="404"/>
      <c r="J41"/>
    </row>
    <row r="42" spans="1:10" ht="15.75" customHeight="1">
      <c r="A42" s="331" t="s">
        <v>2031</v>
      </c>
      <c r="B42" s="332"/>
      <c r="C42" s="332"/>
      <c r="D42" s="333"/>
      <c r="E42" s="85" t="s">
        <v>16</v>
      </c>
      <c r="F42" s="404">
        <v>1340.735</v>
      </c>
      <c r="G42" s="404"/>
      <c r="H42" s="404">
        <f>F42*1.35</f>
        <v>1809.99225</v>
      </c>
      <c r="I42" s="404"/>
      <c r="J42"/>
    </row>
    <row r="43" spans="1:10" ht="31.5" customHeight="1">
      <c r="A43" s="337" t="s">
        <v>208</v>
      </c>
      <c r="B43" s="337"/>
      <c r="C43" s="337"/>
      <c r="D43" s="337"/>
      <c r="E43" s="337"/>
      <c r="F43" s="337"/>
      <c r="G43" s="338"/>
      <c r="H43" s="338"/>
      <c r="I43" s="338"/>
      <c r="J43" s="338"/>
    </row>
    <row r="44" spans="1:10" ht="15" customHeight="1">
      <c r="A44" s="334" t="s">
        <v>1</v>
      </c>
      <c r="B44" s="335"/>
      <c r="C44" s="335"/>
      <c r="D44" s="336"/>
      <c r="E44" s="84" t="s">
        <v>14</v>
      </c>
      <c r="F44" s="403" t="s">
        <v>2478</v>
      </c>
      <c r="G44" s="403"/>
      <c r="H44" s="403" t="s">
        <v>2477</v>
      </c>
      <c r="I44" s="403"/>
      <c r="J44"/>
    </row>
    <row r="45" spans="1:10" ht="15.75" customHeight="1">
      <c r="A45" s="331" t="s">
        <v>1765</v>
      </c>
      <c r="B45" s="332"/>
      <c r="C45" s="332"/>
      <c r="D45" s="333"/>
      <c r="E45" s="85" t="s">
        <v>16</v>
      </c>
      <c r="F45" s="404">
        <v>1447.8200000000002</v>
      </c>
      <c r="G45" s="404"/>
      <c r="H45" s="404">
        <f>F45*1.35</f>
        <v>1954.5570000000002</v>
      </c>
      <c r="I45" s="404"/>
      <c r="J45"/>
    </row>
    <row r="46" spans="1:10" ht="15.75" customHeight="1">
      <c r="A46" s="331" t="s">
        <v>1766</v>
      </c>
      <c r="B46" s="332"/>
      <c r="C46" s="332"/>
      <c r="D46" s="333"/>
      <c r="E46" s="85" t="s">
        <v>16</v>
      </c>
      <c r="F46" s="404">
        <v>1570.602</v>
      </c>
      <c r="G46" s="404"/>
      <c r="H46" s="404">
        <f>F46*1.35</f>
        <v>2120.3127000000004</v>
      </c>
      <c r="I46" s="404"/>
      <c r="J46"/>
    </row>
    <row r="47" spans="1:10" ht="16.5" customHeight="1" thickBot="1">
      <c r="A47" s="331" t="s">
        <v>1767</v>
      </c>
      <c r="B47" s="332"/>
      <c r="C47" s="332"/>
      <c r="D47" s="333"/>
      <c r="E47" s="85" t="s">
        <v>16</v>
      </c>
      <c r="F47" s="404">
        <v>1790.855</v>
      </c>
      <c r="G47" s="404"/>
      <c r="H47" s="404">
        <f>F47*1.35</f>
        <v>2417.65425</v>
      </c>
      <c r="I47" s="404"/>
      <c r="J47"/>
    </row>
    <row r="48" spans="1:10" ht="21" customHeight="1" thickTop="1">
      <c r="A48" s="180" t="s">
        <v>130</v>
      </c>
      <c r="B48" s="181"/>
      <c r="C48" s="181"/>
      <c r="D48" s="181"/>
      <c r="E48" s="181"/>
      <c r="F48" s="182"/>
      <c r="G48" s="182"/>
      <c r="H48" s="182"/>
      <c r="I48" s="182"/>
      <c r="J48" s="246"/>
    </row>
    <row r="49" spans="1:10" ht="15" customHeight="1">
      <c r="A49" s="183" t="s">
        <v>20</v>
      </c>
      <c r="B49" s="184"/>
      <c r="C49" s="184"/>
      <c r="D49" s="184"/>
      <c r="E49" s="184"/>
      <c r="F49" s="184" t="s">
        <v>350</v>
      </c>
      <c r="G49" s="184"/>
      <c r="H49" s="184"/>
      <c r="I49" s="184"/>
      <c r="J49" s="184"/>
    </row>
    <row r="50" spans="1:10" ht="15" customHeight="1">
      <c r="A50" s="183" t="s">
        <v>21</v>
      </c>
      <c r="B50" s="184"/>
      <c r="C50" s="184"/>
      <c r="D50" s="184"/>
      <c r="E50" s="184"/>
      <c r="F50" s="184" t="s">
        <v>351</v>
      </c>
      <c r="G50" s="184"/>
      <c r="H50" s="184"/>
      <c r="I50" s="184"/>
      <c r="J50" s="184"/>
    </row>
    <row r="51" spans="1:10" ht="15" customHeight="1">
      <c r="A51" s="183" t="s">
        <v>22</v>
      </c>
      <c r="B51" s="184"/>
      <c r="C51" s="184"/>
      <c r="D51" s="184"/>
      <c r="E51" s="184"/>
      <c r="F51" s="184" t="s">
        <v>352</v>
      </c>
      <c r="G51" s="184"/>
      <c r="H51" s="184"/>
      <c r="I51" s="184"/>
      <c r="J51" s="184"/>
    </row>
    <row r="52" spans="1:10" ht="30.75" customHeight="1">
      <c r="A52" s="183" t="s">
        <v>23</v>
      </c>
      <c r="B52" s="184"/>
      <c r="C52" s="184"/>
      <c r="D52" s="184"/>
      <c r="E52" s="184"/>
      <c r="F52" s="184" t="s">
        <v>353</v>
      </c>
      <c r="G52" s="184"/>
      <c r="H52" s="184"/>
      <c r="I52" s="184"/>
      <c r="J52" s="184"/>
    </row>
    <row r="53" spans="1:10" ht="15" customHeight="1">
      <c r="A53" s="183" t="s">
        <v>24</v>
      </c>
      <c r="B53" s="184"/>
      <c r="C53" s="184"/>
      <c r="D53" s="184"/>
      <c r="E53" s="184"/>
      <c r="F53" s="184" t="s">
        <v>354</v>
      </c>
      <c r="G53" s="184"/>
      <c r="H53" s="184"/>
      <c r="I53" s="184"/>
      <c r="J53" s="184"/>
    </row>
    <row r="54" spans="1:10" ht="15" customHeight="1">
      <c r="A54" s="183" t="s">
        <v>25</v>
      </c>
      <c r="B54" s="184"/>
      <c r="C54" s="184"/>
      <c r="D54" s="184"/>
      <c r="E54" s="184"/>
      <c r="F54" s="184" t="s">
        <v>355</v>
      </c>
      <c r="G54" s="184"/>
      <c r="H54" s="184"/>
      <c r="I54" s="184"/>
      <c r="J54" s="184"/>
    </row>
    <row r="55" spans="1:10" ht="15" customHeight="1">
      <c r="A55" s="183" t="s">
        <v>26</v>
      </c>
      <c r="B55" s="184"/>
      <c r="C55" s="184"/>
      <c r="D55" s="184"/>
      <c r="E55" s="184"/>
      <c r="F55" s="184" t="s">
        <v>356</v>
      </c>
      <c r="G55" s="184"/>
      <c r="H55" s="184"/>
      <c r="I55" s="184"/>
      <c r="J55" s="184"/>
    </row>
    <row r="56" spans="1:10" ht="15" customHeight="1">
      <c r="A56" s="183" t="s">
        <v>364</v>
      </c>
      <c r="B56" s="184"/>
      <c r="C56" s="184"/>
      <c r="D56" s="184"/>
      <c r="E56" s="184"/>
      <c r="F56" s="184" t="s">
        <v>357</v>
      </c>
      <c r="G56" s="184"/>
      <c r="H56" s="184"/>
      <c r="I56" s="184"/>
      <c r="J56" s="184"/>
    </row>
    <row r="57" spans="1:10" ht="15" customHeight="1">
      <c r="A57" s="183" t="s">
        <v>27</v>
      </c>
      <c r="B57" s="184"/>
      <c r="C57" s="184"/>
      <c r="D57" s="184"/>
      <c r="E57" s="184"/>
      <c r="F57" s="184" t="s">
        <v>376</v>
      </c>
      <c r="G57" s="184"/>
      <c r="H57" s="184"/>
      <c r="I57" s="184"/>
      <c r="J57" s="184"/>
    </row>
    <row r="58" spans="1:10" ht="15" customHeight="1">
      <c r="A58" s="183" t="s">
        <v>345</v>
      </c>
      <c r="B58" s="184"/>
      <c r="C58" s="184"/>
      <c r="D58" s="184"/>
      <c r="E58" s="184"/>
      <c r="F58" s="184" t="s">
        <v>358</v>
      </c>
      <c r="G58" s="184"/>
      <c r="H58" s="184"/>
      <c r="I58" s="184"/>
      <c r="J58" s="184"/>
    </row>
    <row r="59" spans="1:10" ht="15" customHeight="1">
      <c r="A59" s="183" t="s">
        <v>131</v>
      </c>
      <c r="B59" s="184"/>
      <c r="C59" s="184"/>
      <c r="D59" s="184"/>
      <c r="E59" s="184"/>
      <c r="F59" s="184" t="s">
        <v>359</v>
      </c>
      <c r="G59" s="184"/>
      <c r="H59" s="184"/>
      <c r="I59" s="184"/>
      <c r="J59" s="184"/>
    </row>
    <row r="60" spans="1:10" ht="15" customHeight="1">
      <c r="A60" s="183" t="s">
        <v>346</v>
      </c>
      <c r="B60" s="184"/>
      <c r="C60" s="184"/>
      <c r="D60" s="184"/>
      <c r="E60" s="184"/>
      <c r="F60" s="184" t="s">
        <v>360</v>
      </c>
      <c r="G60" s="184"/>
      <c r="H60" s="184"/>
      <c r="I60" s="184"/>
      <c r="J60" s="184"/>
    </row>
    <row r="61" spans="1:10" ht="15" customHeight="1">
      <c r="A61" s="184" t="s">
        <v>347</v>
      </c>
      <c r="B61" s="184"/>
      <c r="C61" s="184"/>
      <c r="D61" s="184"/>
      <c r="E61" s="184"/>
      <c r="F61" s="184" t="s">
        <v>361</v>
      </c>
      <c r="G61" s="184"/>
      <c r="H61" s="184"/>
      <c r="I61" s="184"/>
      <c r="J61" s="184"/>
    </row>
    <row r="62" spans="1:10" ht="15" customHeight="1">
      <c r="A62" s="184" t="s">
        <v>348</v>
      </c>
      <c r="B62" s="184"/>
      <c r="C62" s="184"/>
      <c r="D62" s="184"/>
      <c r="E62" s="184"/>
      <c r="F62" s="184" t="s">
        <v>362</v>
      </c>
      <c r="G62" s="184"/>
      <c r="H62" s="184"/>
      <c r="I62" s="184"/>
      <c r="J62" s="184"/>
    </row>
    <row r="63" spans="1:10" ht="15" customHeight="1" thickBot="1">
      <c r="A63" s="185" t="s">
        <v>349</v>
      </c>
      <c r="B63" s="185"/>
      <c r="C63" s="185"/>
      <c r="D63" s="185"/>
      <c r="E63" s="185"/>
      <c r="F63" s="184" t="s">
        <v>363</v>
      </c>
      <c r="G63" s="184"/>
      <c r="H63" s="184"/>
      <c r="I63" s="184"/>
      <c r="J63" s="184"/>
    </row>
    <row r="64" spans="1:10" ht="75.75" customHeight="1" thickBot="1" thickTop="1">
      <c r="A64" s="186" t="s">
        <v>2474</v>
      </c>
      <c r="B64" s="187"/>
      <c r="C64" s="187"/>
      <c r="D64" s="187"/>
      <c r="E64" s="187"/>
      <c r="F64" s="187"/>
      <c r="G64" s="187"/>
      <c r="H64" s="187"/>
      <c r="I64" s="187"/>
      <c r="J64" s="187"/>
    </row>
    <row r="65" spans="1:10" ht="55.5" customHeight="1" thickBot="1" thickTop="1">
      <c r="A65" s="188" t="s">
        <v>2475</v>
      </c>
      <c r="B65" s="189"/>
      <c r="C65" s="189"/>
      <c r="D65" s="189"/>
      <c r="E65" s="189"/>
      <c r="F65" s="189"/>
      <c r="G65" s="189"/>
      <c r="H65" s="189"/>
      <c r="I65" s="189"/>
      <c r="J65" s="189"/>
    </row>
    <row r="66" ht="14.25" thickTop="1"/>
  </sheetData>
  <sheetProtection/>
  <mergeCells count="144">
    <mergeCell ref="F44:G44"/>
    <mergeCell ref="F45:G45"/>
    <mergeCell ref="F46:G46"/>
    <mergeCell ref="F47:G47"/>
    <mergeCell ref="H44:I44"/>
    <mergeCell ref="H45:I45"/>
    <mergeCell ref="H46:I46"/>
    <mergeCell ref="H47:I47"/>
    <mergeCell ref="F41:G41"/>
    <mergeCell ref="F42:G42"/>
    <mergeCell ref="H39:I39"/>
    <mergeCell ref="H40:I40"/>
    <mergeCell ref="H41:I41"/>
    <mergeCell ref="H42:I42"/>
    <mergeCell ref="H34:I34"/>
    <mergeCell ref="H35:I35"/>
    <mergeCell ref="H36:I36"/>
    <mergeCell ref="H37:I37"/>
    <mergeCell ref="F39:G39"/>
    <mergeCell ref="F40:G40"/>
    <mergeCell ref="F29:G29"/>
    <mergeCell ref="F30:G30"/>
    <mergeCell ref="F31:G31"/>
    <mergeCell ref="F32:G32"/>
    <mergeCell ref="H29:I29"/>
    <mergeCell ref="H30:I30"/>
    <mergeCell ref="H31:I31"/>
    <mergeCell ref="H32:I32"/>
    <mergeCell ref="F24:G24"/>
    <mergeCell ref="F25:G25"/>
    <mergeCell ref="F26:G26"/>
    <mergeCell ref="F27:G27"/>
    <mergeCell ref="H23:I23"/>
    <mergeCell ref="H24:I24"/>
    <mergeCell ref="H25:I25"/>
    <mergeCell ref="H26:I26"/>
    <mergeCell ref="H27:I27"/>
    <mergeCell ref="F21:G21"/>
    <mergeCell ref="H18:I18"/>
    <mergeCell ref="H19:I19"/>
    <mergeCell ref="H20:I20"/>
    <mergeCell ref="H21:I21"/>
    <mergeCell ref="F23:G23"/>
    <mergeCell ref="F13:G13"/>
    <mergeCell ref="F14:G14"/>
    <mergeCell ref="F15:G15"/>
    <mergeCell ref="F16:G16"/>
    <mergeCell ref="H13:I13"/>
    <mergeCell ref="H14:I14"/>
    <mergeCell ref="H15:I15"/>
    <mergeCell ref="H16:I16"/>
    <mergeCell ref="F9:G9"/>
    <mergeCell ref="F10:G10"/>
    <mergeCell ref="F11:G11"/>
    <mergeCell ref="H8:I8"/>
    <mergeCell ref="H9:I9"/>
    <mergeCell ref="H10:I10"/>
    <mergeCell ref="H11:I11"/>
    <mergeCell ref="A17:J17"/>
    <mergeCell ref="A18:D18"/>
    <mergeCell ref="A19:D19"/>
    <mergeCell ref="A20:D20"/>
    <mergeCell ref="F18:G18"/>
    <mergeCell ref="F19:G19"/>
    <mergeCell ref="F20:G20"/>
    <mergeCell ref="A40:D40"/>
    <mergeCell ref="A38:J38"/>
    <mergeCell ref="A14:D14"/>
    <mergeCell ref="A44:D44"/>
    <mergeCell ref="A33:J33"/>
    <mergeCell ref="A36:D36"/>
    <mergeCell ref="A42:D42"/>
    <mergeCell ref="A45:D45"/>
    <mergeCell ref="A13:D13"/>
    <mergeCell ref="A23:D23"/>
    <mergeCell ref="A29:D29"/>
    <mergeCell ref="A34:D34"/>
    <mergeCell ref="A37:D37"/>
    <mergeCell ref="A43:J43"/>
    <mergeCell ref="A54:E54"/>
    <mergeCell ref="A59:E59"/>
    <mergeCell ref="F59:J59"/>
    <mergeCell ref="A58:E58"/>
    <mergeCell ref="F58:J58"/>
    <mergeCell ref="F54:J54"/>
    <mergeCell ref="A57:E57"/>
    <mergeCell ref="A64:J64"/>
    <mergeCell ref="A56:E56"/>
    <mergeCell ref="F56:J56"/>
    <mergeCell ref="A60:E60"/>
    <mergeCell ref="F60:J60"/>
    <mergeCell ref="A52:E52"/>
    <mergeCell ref="F52:J52"/>
    <mergeCell ref="F57:J57"/>
    <mergeCell ref="A53:E53"/>
    <mergeCell ref="F53:J53"/>
    <mergeCell ref="A1:J1"/>
    <mergeCell ref="A3:J3"/>
    <mergeCell ref="A22:J22"/>
    <mergeCell ref="A15:D15"/>
    <mergeCell ref="A25:D25"/>
    <mergeCell ref="A41:D41"/>
    <mergeCell ref="A9:D9"/>
    <mergeCell ref="A10:D10"/>
    <mergeCell ref="A39:D39"/>
    <mergeCell ref="A5:J5"/>
    <mergeCell ref="A49:E49"/>
    <mergeCell ref="A50:E50"/>
    <mergeCell ref="A48:J48"/>
    <mergeCell ref="F51:J51"/>
    <mergeCell ref="F49:J49"/>
    <mergeCell ref="F50:J50"/>
    <mergeCell ref="A65:J65"/>
    <mergeCell ref="A31:D31"/>
    <mergeCell ref="A32:D32"/>
    <mergeCell ref="A35:D35"/>
    <mergeCell ref="A30:D30"/>
    <mergeCell ref="F55:J55"/>
    <mergeCell ref="A55:E55"/>
    <mergeCell ref="A46:D46"/>
    <mergeCell ref="A47:D47"/>
    <mergeCell ref="A51:E51"/>
    <mergeCell ref="A6:J6"/>
    <mergeCell ref="A7:J7"/>
    <mergeCell ref="A12:J12"/>
    <mergeCell ref="A8:D8"/>
    <mergeCell ref="A11:D11"/>
    <mergeCell ref="F8:G8"/>
    <mergeCell ref="A28:J28"/>
    <mergeCell ref="A16:D16"/>
    <mergeCell ref="A26:D26"/>
    <mergeCell ref="A27:D27"/>
    <mergeCell ref="A24:D24"/>
    <mergeCell ref="A21:D21"/>
    <mergeCell ref="F34:G34"/>
    <mergeCell ref="F35:G35"/>
    <mergeCell ref="F36:G36"/>
    <mergeCell ref="F37:G37"/>
    <mergeCell ref="A61:E61"/>
    <mergeCell ref="F61:J61"/>
    <mergeCell ref="A62:E62"/>
    <mergeCell ref="F62:J62"/>
    <mergeCell ref="A63:E63"/>
    <mergeCell ref="F63:J6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A10">
      <selection activeCell="H18" sqref="H18:I18"/>
    </sheetView>
  </sheetViews>
  <sheetFormatPr defaultColWidth="9.140625" defaultRowHeight="15"/>
  <cols>
    <col min="1" max="10" width="12.7109375" style="23" customWidth="1"/>
    <col min="11" max="11" width="11.00390625" style="0" customWidth="1"/>
  </cols>
  <sheetData>
    <row r="1" spans="1:10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</row>
    <row r="4" ht="18" customHeight="1"/>
    <row r="5" spans="1:10" ht="15">
      <c r="A5" s="176" t="s">
        <v>143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0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30.75" customHeight="1">
      <c r="A7" s="342" t="s">
        <v>147</v>
      </c>
      <c r="B7" s="342"/>
      <c r="C7" s="342"/>
      <c r="D7" s="342"/>
      <c r="E7" s="342"/>
      <c r="F7" s="342"/>
      <c r="G7" s="342"/>
      <c r="H7" s="342"/>
      <c r="I7" s="342"/>
      <c r="J7" s="342"/>
    </row>
    <row r="8" spans="1:10" ht="15" customHeight="1">
      <c r="A8" s="173" t="s">
        <v>1</v>
      </c>
      <c r="B8" s="212"/>
      <c r="C8" s="212"/>
      <c r="D8" s="174"/>
      <c r="E8" s="55" t="s">
        <v>14</v>
      </c>
      <c r="F8" s="202" t="s">
        <v>2478</v>
      </c>
      <c r="G8" s="202"/>
      <c r="H8" s="322" t="s">
        <v>2477</v>
      </c>
      <c r="I8" s="322"/>
      <c r="J8"/>
    </row>
    <row r="9" spans="1:10" ht="14.25" customHeight="1">
      <c r="A9" s="194" t="s">
        <v>1768</v>
      </c>
      <c r="B9" s="222"/>
      <c r="C9" s="222"/>
      <c r="D9" s="195"/>
      <c r="E9" s="52" t="s">
        <v>16</v>
      </c>
      <c r="F9" s="213">
        <v>5412.44</v>
      </c>
      <c r="G9" s="213"/>
      <c r="H9" s="213">
        <f>F9*1.35</f>
        <v>7306.794</v>
      </c>
      <c r="I9" s="213"/>
      <c r="J9"/>
    </row>
    <row r="10" spans="1:10" ht="15.75" customHeight="1">
      <c r="A10" s="194" t="s">
        <v>1769</v>
      </c>
      <c r="B10" s="222"/>
      <c r="C10" s="222"/>
      <c r="D10" s="195"/>
      <c r="E10" s="52" t="s">
        <v>16</v>
      </c>
      <c r="F10" s="213">
        <v>6765.517000000001</v>
      </c>
      <c r="G10" s="213"/>
      <c r="H10" s="213">
        <f>F10*1.35</f>
        <v>9133.447950000002</v>
      </c>
      <c r="I10" s="213"/>
      <c r="J10"/>
    </row>
    <row r="11" spans="1:10" ht="15.75" customHeight="1">
      <c r="A11" s="194" t="s">
        <v>1770</v>
      </c>
      <c r="B11" s="222"/>
      <c r="C11" s="222"/>
      <c r="D11" s="195"/>
      <c r="E11" s="52" t="s">
        <v>16</v>
      </c>
      <c r="F11" s="213">
        <v>9298.300000000001</v>
      </c>
      <c r="G11" s="213"/>
      <c r="H11" s="213">
        <f>F11*1.35</f>
        <v>12552.705000000002</v>
      </c>
      <c r="I11" s="213"/>
      <c r="J11"/>
    </row>
    <row r="12" spans="1:10" ht="30.75" customHeight="1">
      <c r="A12" s="344" t="s">
        <v>341</v>
      </c>
      <c r="B12" s="344"/>
      <c r="C12" s="344"/>
      <c r="D12" s="344"/>
      <c r="E12" s="344"/>
      <c r="F12" s="344"/>
      <c r="G12" s="345"/>
      <c r="H12" s="345"/>
      <c r="I12" s="345"/>
      <c r="J12" s="345"/>
    </row>
    <row r="13" spans="1:10" ht="15" customHeight="1">
      <c r="A13" s="173" t="s">
        <v>1</v>
      </c>
      <c r="B13" s="212"/>
      <c r="C13" s="212"/>
      <c r="D13" s="174"/>
      <c r="E13" s="55" t="s">
        <v>14</v>
      </c>
      <c r="F13" s="202" t="s">
        <v>2478</v>
      </c>
      <c r="G13" s="202"/>
      <c r="H13" s="322" t="s">
        <v>2477</v>
      </c>
      <c r="I13" s="322"/>
      <c r="J13"/>
    </row>
    <row r="14" spans="1:10" ht="16.5" customHeight="1">
      <c r="A14" s="194" t="s">
        <v>2048</v>
      </c>
      <c r="B14" s="222"/>
      <c r="C14" s="222"/>
      <c r="D14" s="195"/>
      <c r="E14" s="52" t="s">
        <v>16</v>
      </c>
      <c r="F14" s="213">
        <v>2122.032</v>
      </c>
      <c r="G14" s="213"/>
      <c r="H14" s="213">
        <f>F14*1.35</f>
        <v>2864.7432000000003</v>
      </c>
      <c r="I14" s="213"/>
      <c r="J14"/>
    </row>
    <row r="15" spans="1:10" ht="15.75" customHeight="1">
      <c r="A15" s="194" t="s">
        <v>2049</v>
      </c>
      <c r="B15" s="222"/>
      <c r="C15" s="222"/>
      <c r="D15" s="195"/>
      <c r="E15" s="52" t="s">
        <v>16</v>
      </c>
      <c r="F15" s="213">
        <v>2970.55</v>
      </c>
      <c r="G15" s="213"/>
      <c r="H15" s="213">
        <f>F15*1.35</f>
        <v>4010.2425000000003</v>
      </c>
      <c r="I15" s="213"/>
      <c r="J15"/>
    </row>
    <row r="16" spans="1:10" ht="15.75" customHeight="1">
      <c r="A16" s="194" t="s">
        <v>2050</v>
      </c>
      <c r="B16" s="222"/>
      <c r="C16" s="222"/>
      <c r="D16" s="195"/>
      <c r="E16" s="52" t="s">
        <v>16</v>
      </c>
      <c r="F16" s="213">
        <v>4287.118</v>
      </c>
      <c r="G16" s="213"/>
      <c r="H16" s="213">
        <f>F16*1.35</f>
        <v>5787.609300000001</v>
      </c>
      <c r="I16" s="213"/>
      <c r="J16"/>
    </row>
    <row r="17" spans="1:10" ht="27" customHeight="1">
      <c r="A17" s="344" t="s">
        <v>283</v>
      </c>
      <c r="B17" s="344"/>
      <c r="C17" s="344"/>
      <c r="D17" s="344"/>
      <c r="E17" s="344"/>
      <c r="F17" s="344"/>
      <c r="G17" s="345"/>
      <c r="H17" s="345"/>
      <c r="I17" s="345"/>
      <c r="J17" s="345"/>
    </row>
    <row r="18" spans="1:10" ht="15" customHeight="1">
      <c r="A18" s="173" t="s">
        <v>1</v>
      </c>
      <c r="B18" s="212"/>
      <c r="C18" s="212"/>
      <c r="D18" s="174"/>
      <c r="E18" s="55" t="s">
        <v>14</v>
      </c>
      <c r="F18" s="202" t="s">
        <v>2478</v>
      </c>
      <c r="G18" s="202"/>
      <c r="H18" s="322" t="s">
        <v>2477</v>
      </c>
      <c r="I18" s="322"/>
      <c r="J18"/>
    </row>
    <row r="19" spans="1:10" ht="17.25" customHeight="1">
      <c r="A19" s="194" t="s">
        <v>1771</v>
      </c>
      <c r="B19" s="222"/>
      <c r="C19" s="222"/>
      <c r="D19" s="195"/>
      <c r="E19" s="52" t="s">
        <v>16</v>
      </c>
      <c r="F19" s="206">
        <v>6290.196</v>
      </c>
      <c r="G19" s="207"/>
      <c r="H19" s="213">
        <f>F19*1.35</f>
        <v>8491.7646</v>
      </c>
      <c r="I19" s="213"/>
      <c r="J19"/>
    </row>
    <row r="20" spans="1:10" ht="15.75" customHeight="1">
      <c r="A20" s="194" t="s">
        <v>1772</v>
      </c>
      <c r="B20" s="222"/>
      <c r="C20" s="222"/>
      <c r="D20" s="195"/>
      <c r="E20" s="52" t="s">
        <v>16</v>
      </c>
      <c r="F20" s="206">
        <v>7784.117000000001</v>
      </c>
      <c r="G20" s="207"/>
      <c r="H20" s="213">
        <f>F20*1.35</f>
        <v>10508.557950000002</v>
      </c>
      <c r="I20" s="213"/>
      <c r="J20"/>
    </row>
    <row r="21" spans="1:10" ht="15.75" customHeight="1">
      <c r="A21" s="194" t="s">
        <v>1773</v>
      </c>
      <c r="B21" s="222"/>
      <c r="C21" s="222"/>
      <c r="D21" s="195"/>
      <c r="E21" s="52" t="s">
        <v>16</v>
      </c>
      <c r="F21" s="206">
        <v>9247.744000000002</v>
      </c>
      <c r="G21" s="207"/>
      <c r="H21" s="213">
        <f>F21*1.35</f>
        <v>12484.454400000004</v>
      </c>
      <c r="I21" s="213"/>
      <c r="J21"/>
    </row>
    <row r="22" spans="1:10" ht="27" customHeight="1">
      <c r="A22" s="343" t="s">
        <v>284</v>
      </c>
      <c r="B22" s="343"/>
      <c r="C22" s="343"/>
      <c r="D22" s="343"/>
      <c r="E22" s="343"/>
      <c r="F22" s="343"/>
      <c r="G22" s="343"/>
      <c r="H22" s="343"/>
      <c r="I22" s="343"/>
      <c r="J22" s="343"/>
    </row>
    <row r="23" spans="1:10" ht="15" customHeight="1">
      <c r="A23" s="173" t="s">
        <v>1</v>
      </c>
      <c r="B23" s="212"/>
      <c r="C23" s="212"/>
      <c r="D23" s="174"/>
      <c r="E23" s="55" t="s">
        <v>14</v>
      </c>
      <c r="F23" s="202" t="s">
        <v>2478</v>
      </c>
      <c r="G23" s="202"/>
      <c r="H23" s="322" t="s">
        <v>2477</v>
      </c>
      <c r="I23" s="322"/>
      <c r="J23"/>
    </row>
    <row r="24" spans="1:10" ht="15.75" customHeight="1">
      <c r="A24" s="194" t="s">
        <v>1774</v>
      </c>
      <c r="B24" s="222"/>
      <c r="C24" s="222"/>
      <c r="D24" s="195"/>
      <c r="E24" s="52" t="s">
        <v>16</v>
      </c>
      <c r="F24" s="213">
        <v>2152.6890000000003</v>
      </c>
      <c r="G24" s="213"/>
      <c r="H24" s="213">
        <f>F24*1.35</f>
        <v>2906.1301500000004</v>
      </c>
      <c r="I24" s="213"/>
      <c r="J24"/>
    </row>
    <row r="25" spans="1:10" ht="15.75" customHeight="1">
      <c r="A25" s="194" t="s">
        <v>1775</v>
      </c>
      <c r="B25" s="222"/>
      <c r="C25" s="222"/>
      <c r="D25" s="195"/>
      <c r="E25" s="52" t="s">
        <v>16</v>
      </c>
      <c r="F25" s="213">
        <v>2628.34</v>
      </c>
      <c r="G25" s="213"/>
      <c r="H25" s="213">
        <f aca="true" t="shared" si="0" ref="H25:H31">F25*1.35</f>
        <v>3548.2590000000005</v>
      </c>
      <c r="I25" s="213"/>
      <c r="J25"/>
    </row>
    <row r="26" spans="1:10" ht="16.5" customHeight="1">
      <c r="A26" s="194" t="s">
        <v>1776</v>
      </c>
      <c r="B26" s="222"/>
      <c r="C26" s="222"/>
      <c r="D26" s="195"/>
      <c r="E26" s="52" t="s">
        <v>16</v>
      </c>
      <c r="F26" s="213">
        <v>3311.7370000000005</v>
      </c>
      <c r="G26" s="213"/>
      <c r="H26" s="213">
        <f t="shared" si="0"/>
        <v>4470.844950000001</v>
      </c>
      <c r="I26" s="213"/>
      <c r="J26"/>
    </row>
    <row r="27" spans="1:10" ht="16.5" customHeight="1">
      <c r="A27" s="194" t="s">
        <v>2446</v>
      </c>
      <c r="B27" s="222"/>
      <c r="C27" s="222"/>
      <c r="D27" s="195"/>
      <c r="E27" s="52" t="s">
        <v>16</v>
      </c>
      <c r="F27" s="213">
        <v>4046.7020000000007</v>
      </c>
      <c r="G27" s="213"/>
      <c r="H27" s="213">
        <f t="shared" si="0"/>
        <v>5463.047700000001</v>
      </c>
      <c r="I27" s="213"/>
      <c r="J27"/>
    </row>
    <row r="28" spans="1:10" ht="16.5" customHeight="1">
      <c r="A28" s="194" t="s">
        <v>2447</v>
      </c>
      <c r="B28" s="222"/>
      <c r="C28" s="222"/>
      <c r="D28" s="195"/>
      <c r="E28" s="52" t="s">
        <v>16</v>
      </c>
      <c r="F28" s="213">
        <v>4208.567</v>
      </c>
      <c r="G28" s="213"/>
      <c r="H28" s="213">
        <f t="shared" si="0"/>
        <v>5681.56545</v>
      </c>
      <c r="I28" s="213"/>
      <c r="J28"/>
    </row>
    <row r="29" spans="1:10" ht="16.5" customHeight="1">
      <c r="A29" s="194" t="s">
        <v>2448</v>
      </c>
      <c r="B29" s="222"/>
      <c r="C29" s="222"/>
      <c r="D29" s="195"/>
      <c r="E29" s="52" t="s">
        <v>16</v>
      </c>
      <c r="F29" s="213">
        <v>5044.886</v>
      </c>
      <c r="G29" s="213"/>
      <c r="H29" s="213">
        <f t="shared" si="0"/>
        <v>6810.596100000001</v>
      </c>
      <c r="I29" s="213"/>
      <c r="J29"/>
    </row>
    <row r="30" spans="1:10" ht="16.5" customHeight="1">
      <c r="A30" s="194" t="s">
        <v>2449</v>
      </c>
      <c r="B30" s="222"/>
      <c r="C30" s="222"/>
      <c r="D30" s="195"/>
      <c r="E30" s="52" t="s">
        <v>16</v>
      </c>
      <c r="F30" s="213">
        <v>5181.484</v>
      </c>
      <c r="G30" s="213"/>
      <c r="H30" s="213">
        <f t="shared" si="0"/>
        <v>6995.003400000001</v>
      </c>
      <c r="I30" s="213"/>
      <c r="J30"/>
    </row>
    <row r="31" spans="1:10" ht="16.5" customHeight="1">
      <c r="A31" s="194" t="s">
        <v>2450</v>
      </c>
      <c r="B31" s="222"/>
      <c r="C31" s="222"/>
      <c r="D31" s="195"/>
      <c r="E31" s="52" t="s">
        <v>16</v>
      </c>
      <c r="F31" s="213">
        <v>5971.878</v>
      </c>
      <c r="G31" s="213"/>
      <c r="H31" s="213">
        <f t="shared" si="0"/>
        <v>8062.0353000000005</v>
      </c>
      <c r="I31" s="213"/>
      <c r="J31"/>
    </row>
    <row r="32" spans="1:10" ht="33" customHeight="1">
      <c r="A32" s="339" t="s">
        <v>305</v>
      </c>
      <c r="B32" s="340"/>
      <c r="C32" s="340"/>
      <c r="D32" s="340"/>
      <c r="E32" s="340"/>
      <c r="F32" s="340"/>
      <c r="G32" s="340"/>
      <c r="H32" s="340"/>
      <c r="I32" s="340"/>
      <c r="J32" s="341"/>
    </row>
    <row r="33" spans="1:10" ht="16.5" customHeight="1">
      <c r="A33" s="194" t="s">
        <v>2456</v>
      </c>
      <c r="B33" s="222"/>
      <c r="C33" s="222"/>
      <c r="D33" s="195"/>
      <c r="E33" s="83" t="s">
        <v>16</v>
      </c>
      <c r="F33" s="213">
        <v>6027.53</v>
      </c>
      <c r="G33" s="213"/>
      <c r="H33" s="213">
        <f>F33*1.35</f>
        <v>8137.1655</v>
      </c>
      <c r="I33" s="213"/>
      <c r="J33"/>
    </row>
    <row r="34" spans="1:10" ht="16.5" customHeight="1">
      <c r="A34" s="194" t="s">
        <v>2457</v>
      </c>
      <c r="B34" s="222"/>
      <c r="C34" s="222"/>
      <c r="D34" s="195"/>
      <c r="E34" s="83" t="s">
        <v>16</v>
      </c>
      <c r="F34" s="213">
        <v>7359.34</v>
      </c>
      <c r="G34" s="213"/>
      <c r="H34" s="213">
        <f aca="true" t="shared" si="1" ref="H34:H40">F34*1.35</f>
        <v>9935.109</v>
      </c>
      <c r="I34" s="213"/>
      <c r="J34"/>
    </row>
    <row r="35" spans="1:10" ht="16.5" customHeight="1">
      <c r="A35" s="194" t="s">
        <v>2458</v>
      </c>
      <c r="B35" s="222"/>
      <c r="C35" s="222"/>
      <c r="D35" s="195"/>
      <c r="E35" s="83" t="s">
        <v>16</v>
      </c>
      <c r="F35" s="213">
        <v>8429.87</v>
      </c>
      <c r="G35" s="213"/>
      <c r="H35" s="213">
        <f t="shared" si="1"/>
        <v>11380.324500000002</v>
      </c>
      <c r="I35" s="213"/>
      <c r="J35"/>
    </row>
    <row r="36" spans="1:10" ht="16.5" customHeight="1">
      <c r="A36" s="194" t="s">
        <v>2459</v>
      </c>
      <c r="B36" s="222"/>
      <c r="C36" s="222"/>
      <c r="D36" s="195"/>
      <c r="E36" s="83" t="s">
        <v>16</v>
      </c>
      <c r="F36" s="213">
        <v>12463.83</v>
      </c>
      <c r="G36" s="213"/>
      <c r="H36" s="213">
        <f t="shared" si="1"/>
        <v>16826.1705</v>
      </c>
      <c r="I36" s="213"/>
      <c r="J36"/>
    </row>
    <row r="37" spans="1:10" ht="16.5" customHeight="1">
      <c r="A37" s="194" t="s">
        <v>2460</v>
      </c>
      <c r="B37" s="222"/>
      <c r="C37" s="222"/>
      <c r="D37" s="195"/>
      <c r="E37" s="83" t="s">
        <v>16</v>
      </c>
      <c r="F37" s="213">
        <v>12962.38</v>
      </c>
      <c r="G37" s="213"/>
      <c r="H37" s="213">
        <f t="shared" si="1"/>
        <v>17499.213</v>
      </c>
      <c r="I37" s="213"/>
      <c r="J37"/>
    </row>
    <row r="38" spans="1:10" ht="16.5" customHeight="1">
      <c r="A38" s="194" t="s">
        <v>2461</v>
      </c>
      <c r="B38" s="222"/>
      <c r="C38" s="222"/>
      <c r="D38" s="195"/>
      <c r="E38" s="83" t="s">
        <v>16</v>
      </c>
      <c r="F38" s="213">
        <v>14125.67</v>
      </c>
      <c r="G38" s="213"/>
      <c r="H38" s="213">
        <f t="shared" si="1"/>
        <v>19069.6545</v>
      </c>
      <c r="I38" s="213"/>
      <c r="J38"/>
    </row>
    <row r="39" spans="1:10" ht="16.5" customHeight="1">
      <c r="A39" s="194" t="s">
        <v>2462</v>
      </c>
      <c r="B39" s="222"/>
      <c r="C39" s="222"/>
      <c r="D39" s="195"/>
      <c r="E39" s="83" t="s">
        <v>16</v>
      </c>
      <c r="F39" s="213">
        <v>15233.57</v>
      </c>
      <c r="G39" s="213"/>
      <c r="H39" s="213">
        <f t="shared" si="1"/>
        <v>20565.3195</v>
      </c>
      <c r="I39" s="213"/>
      <c r="J39"/>
    </row>
    <row r="40" spans="1:10" ht="16.5" customHeight="1">
      <c r="A40" s="194" t="s">
        <v>2463</v>
      </c>
      <c r="B40" s="222"/>
      <c r="C40" s="222"/>
      <c r="D40" s="195"/>
      <c r="E40" s="83" t="s">
        <v>16</v>
      </c>
      <c r="F40" s="213">
        <v>17557.33</v>
      </c>
      <c r="G40" s="213"/>
      <c r="H40" s="213">
        <f t="shared" si="1"/>
        <v>23702.395500000002</v>
      </c>
      <c r="I40" s="213"/>
      <c r="J40"/>
    </row>
    <row r="41" spans="1:10" ht="30" customHeight="1">
      <c r="A41" s="231" t="s">
        <v>157</v>
      </c>
      <c r="B41" s="231"/>
      <c r="C41" s="231"/>
      <c r="D41" s="231"/>
      <c r="E41" s="231"/>
      <c r="F41" s="231"/>
      <c r="G41" s="231"/>
      <c r="H41" s="231"/>
      <c r="I41" s="231"/>
      <c r="J41" s="232"/>
    </row>
    <row r="42" spans="1:10" ht="16.5" customHeight="1">
      <c r="A42" s="177" t="s">
        <v>69</v>
      </c>
      <c r="B42" s="178"/>
      <c r="C42" s="178"/>
      <c r="D42" s="178"/>
      <c r="E42" s="178"/>
      <c r="F42" s="178"/>
      <c r="G42" s="178"/>
      <c r="H42" s="178"/>
      <c r="I42" s="178"/>
      <c r="J42" s="179"/>
    </row>
    <row r="43" spans="1:10" ht="16.5" customHeight="1">
      <c r="A43" s="173" t="s">
        <v>1</v>
      </c>
      <c r="B43" s="212"/>
      <c r="C43" s="212"/>
      <c r="D43" s="174"/>
      <c r="E43" s="49" t="s">
        <v>18</v>
      </c>
      <c r="F43" s="202" t="s">
        <v>2478</v>
      </c>
      <c r="G43" s="202"/>
      <c r="H43" s="322" t="s">
        <v>2477</v>
      </c>
      <c r="I43" s="322"/>
      <c r="J43"/>
    </row>
    <row r="44" spans="1:10" ht="16.5" customHeight="1">
      <c r="A44" s="194" t="s">
        <v>2108</v>
      </c>
      <c r="B44" s="222"/>
      <c r="C44" s="222"/>
      <c r="D44" s="195"/>
      <c r="E44" s="52" t="s">
        <v>16</v>
      </c>
      <c r="F44" s="213">
        <v>4562.173000000001</v>
      </c>
      <c r="G44" s="213"/>
      <c r="H44" s="213">
        <f>F44*1.35</f>
        <v>6158.933550000002</v>
      </c>
      <c r="I44" s="213"/>
      <c r="J44"/>
    </row>
    <row r="45" spans="1:10" ht="16.5" customHeight="1">
      <c r="A45" s="194" t="s">
        <v>2109</v>
      </c>
      <c r="B45" s="222"/>
      <c r="C45" s="222"/>
      <c r="D45" s="195"/>
      <c r="E45" s="52" t="s">
        <v>16</v>
      </c>
      <c r="F45" s="213">
        <v>4700.421</v>
      </c>
      <c r="G45" s="213"/>
      <c r="H45" s="213">
        <f aca="true" t="shared" si="2" ref="H45:H51">F45*1.35</f>
        <v>6345.5683500000005</v>
      </c>
      <c r="I45" s="213"/>
      <c r="J45"/>
    </row>
    <row r="46" spans="1:10" ht="16.5" customHeight="1">
      <c r="A46" s="194" t="s">
        <v>2110</v>
      </c>
      <c r="B46" s="222"/>
      <c r="C46" s="222"/>
      <c r="D46" s="195"/>
      <c r="E46" s="52" t="s">
        <v>16</v>
      </c>
      <c r="F46" s="213">
        <v>5626.676</v>
      </c>
      <c r="G46" s="213"/>
      <c r="H46" s="213">
        <f t="shared" si="2"/>
        <v>7596.012600000001</v>
      </c>
      <c r="I46" s="213"/>
      <c r="J46"/>
    </row>
    <row r="47" spans="1:10" ht="16.5" customHeight="1">
      <c r="A47" s="194" t="s">
        <v>2111</v>
      </c>
      <c r="B47" s="222"/>
      <c r="C47" s="222"/>
      <c r="D47" s="195"/>
      <c r="E47" s="52" t="s">
        <v>16</v>
      </c>
      <c r="F47" s="213">
        <v>6138.198000000001</v>
      </c>
      <c r="G47" s="213"/>
      <c r="H47" s="213">
        <f t="shared" si="2"/>
        <v>8286.567300000002</v>
      </c>
      <c r="I47" s="213"/>
      <c r="J47"/>
    </row>
    <row r="48" spans="1:10" ht="16.5" customHeight="1">
      <c r="A48" s="194" t="s">
        <v>2112</v>
      </c>
      <c r="B48" s="222"/>
      <c r="C48" s="222"/>
      <c r="D48" s="195"/>
      <c r="E48" s="52" t="s">
        <v>16</v>
      </c>
      <c r="F48" s="213">
        <v>6359.386</v>
      </c>
      <c r="G48" s="213"/>
      <c r="H48" s="213">
        <f t="shared" si="2"/>
        <v>8585.171100000001</v>
      </c>
      <c r="I48" s="213"/>
      <c r="J48"/>
    </row>
    <row r="49" spans="1:10" ht="16.5" customHeight="1">
      <c r="A49" s="194" t="s">
        <v>2113</v>
      </c>
      <c r="B49" s="222"/>
      <c r="C49" s="222"/>
      <c r="D49" s="195"/>
      <c r="E49" s="52" t="s">
        <v>16</v>
      </c>
      <c r="F49" s="213">
        <v>7907.768000000001</v>
      </c>
      <c r="G49" s="213"/>
      <c r="H49" s="213">
        <f t="shared" si="2"/>
        <v>10675.486800000002</v>
      </c>
      <c r="I49" s="213"/>
      <c r="J49"/>
    </row>
    <row r="50" spans="1:10" ht="16.5" customHeight="1">
      <c r="A50" s="194" t="s">
        <v>2114</v>
      </c>
      <c r="B50" s="222"/>
      <c r="C50" s="222"/>
      <c r="D50" s="195"/>
      <c r="E50" s="52" t="s">
        <v>16</v>
      </c>
      <c r="F50" s="213">
        <v>8287.95</v>
      </c>
      <c r="G50" s="213"/>
      <c r="H50" s="213">
        <f t="shared" si="2"/>
        <v>11188.732500000002</v>
      </c>
      <c r="I50" s="213"/>
      <c r="J50"/>
    </row>
    <row r="51" spans="1:10" ht="16.5" customHeight="1" thickBot="1">
      <c r="A51" s="194" t="s">
        <v>2115</v>
      </c>
      <c r="B51" s="222"/>
      <c r="C51" s="222"/>
      <c r="D51" s="195"/>
      <c r="E51" s="52" t="s">
        <v>16</v>
      </c>
      <c r="F51" s="213">
        <v>8440.014000000001</v>
      </c>
      <c r="G51" s="213"/>
      <c r="H51" s="213">
        <f t="shared" si="2"/>
        <v>11394.018900000003</v>
      </c>
      <c r="I51" s="213"/>
      <c r="J51"/>
    </row>
    <row r="52" spans="1:10" ht="21.75" customHeight="1" thickTop="1">
      <c r="A52" s="180" t="s">
        <v>130</v>
      </c>
      <c r="B52" s="181"/>
      <c r="C52" s="181"/>
      <c r="D52" s="181"/>
      <c r="E52" s="181"/>
      <c r="F52" s="182"/>
      <c r="G52" s="182"/>
      <c r="H52" s="182"/>
      <c r="I52" s="182"/>
      <c r="J52" s="246"/>
    </row>
    <row r="53" spans="1:10" ht="15" customHeight="1">
      <c r="A53" s="183" t="s">
        <v>20</v>
      </c>
      <c r="B53" s="184"/>
      <c r="C53" s="184"/>
      <c r="D53" s="184"/>
      <c r="E53" s="184"/>
      <c r="F53" s="184" t="s">
        <v>350</v>
      </c>
      <c r="G53" s="184"/>
      <c r="H53" s="184"/>
      <c r="I53" s="184"/>
      <c r="J53" s="184"/>
    </row>
    <row r="54" spans="1:10" ht="15" customHeight="1">
      <c r="A54" s="183" t="s">
        <v>21</v>
      </c>
      <c r="B54" s="184"/>
      <c r="C54" s="184"/>
      <c r="D54" s="184"/>
      <c r="E54" s="184"/>
      <c r="F54" s="184" t="s">
        <v>351</v>
      </c>
      <c r="G54" s="184"/>
      <c r="H54" s="184"/>
      <c r="I54" s="184"/>
      <c r="J54" s="184"/>
    </row>
    <row r="55" spans="1:10" ht="15" customHeight="1">
      <c r="A55" s="183" t="s">
        <v>22</v>
      </c>
      <c r="B55" s="184"/>
      <c r="C55" s="184"/>
      <c r="D55" s="184"/>
      <c r="E55" s="184"/>
      <c r="F55" s="184" t="s">
        <v>352</v>
      </c>
      <c r="G55" s="184"/>
      <c r="H55" s="184"/>
      <c r="I55" s="184"/>
      <c r="J55" s="184"/>
    </row>
    <row r="56" spans="1:10" ht="27.75" customHeight="1">
      <c r="A56" s="183" t="s">
        <v>23</v>
      </c>
      <c r="B56" s="184"/>
      <c r="C56" s="184"/>
      <c r="D56" s="184"/>
      <c r="E56" s="184"/>
      <c r="F56" s="184" t="s">
        <v>353</v>
      </c>
      <c r="G56" s="184"/>
      <c r="H56" s="184"/>
      <c r="I56" s="184"/>
      <c r="J56" s="184"/>
    </row>
    <row r="57" spans="1:10" ht="15" customHeight="1">
      <c r="A57" s="183" t="s">
        <v>24</v>
      </c>
      <c r="B57" s="184"/>
      <c r="C57" s="184"/>
      <c r="D57" s="184"/>
      <c r="E57" s="184"/>
      <c r="F57" s="184" t="s">
        <v>354</v>
      </c>
      <c r="G57" s="184"/>
      <c r="H57" s="184"/>
      <c r="I57" s="184"/>
      <c r="J57" s="184"/>
    </row>
    <row r="58" spans="1:10" ht="15" customHeight="1">
      <c r="A58" s="183" t="s">
        <v>25</v>
      </c>
      <c r="B58" s="184"/>
      <c r="C58" s="184"/>
      <c r="D58" s="184"/>
      <c r="E58" s="184"/>
      <c r="F58" s="184" t="s">
        <v>355</v>
      </c>
      <c r="G58" s="184"/>
      <c r="H58" s="184"/>
      <c r="I58" s="184"/>
      <c r="J58" s="184"/>
    </row>
    <row r="59" spans="1:10" ht="15" customHeight="1">
      <c r="A59" s="183" t="s">
        <v>26</v>
      </c>
      <c r="B59" s="184"/>
      <c r="C59" s="184"/>
      <c r="D59" s="184"/>
      <c r="E59" s="184"/>
      <c r="F59" s="184" t="s">
        <v>356</v>
      </c>
      <c r="G59" s="184"/>
      <c r="H59" s="184"/>
      <c r="I59" s="184"/>
      <c r="J59" s="184"/>
    </row>
    <row r="60" spans="1:10" ht="15" customHeight="1">
      <c r="A60" s="183" t="s">
        <v>364</v>
      </c>
      <c r="B60" s="184"/>
      <c r="C60" s="184"/>
      <c r="D60" s="184"/>
      <c r="E60" s="184"/>
      <c r="F60" s="184" t="s">
        <v>357</v>
      </c>
      <c r="G60" s="184"/>
      <c r="H60" s="184"/>
      <c r="I60" s="184"/>
      <c r="J60" s="184"/>
    </row>
    <row r="61" spans="1:10" ht="15" customHeight="1">
      <c r="A61" s="183" t="s">
        <v>27</v>
      </c>
      <c r="B61" s="184"/>
      <c r="C61" s="184"/>
      <c r="D61" s="184"/>
      <c r="E61" s="184"/>
      <c r="F61" s="184" t="s">
        <v>376</v>
      </c>
      <c r="G61" s="184"/>
      <c r="H61" s="184"/>
      <c r="I61" s="184"/>
      <c r="J61" s="184"/>
    </row>
    <row r="62" spans="1:10" ht="15" customHeight="1">
      <c r="A62" s="183" t="s">
        <v>345</v>
      </c>
      <c r="B62" s="184"/>
      <c r="C62" s="184"/>
      <c r="D62" s="184"/>
      <c r="E62" s="184"/>
      <c r="F62" s="184" t="s">
        <v>358</v>
      </c>
      <c r="G62" s="184"/>
      <c r="H62" s="184"/>
      <c r="I62" s="184"/>
      <c r="J62" s="184"/>
    </row>
    <row r="63" spans="1:10" ht="15" customHeight="1">
      <c r="A63" s="183" t="s">
        <v>131</v>
      </c>
      <c r="B63" s="184"/>
      <c r="C63" s="184"/>
      <c r="D63" s="184"/>
      <c r="E63" s="184"/>
      <c r="F63" s="184" t="s">
        <v>359</v>
      </c>
      <c r="G63" s="184"/>
      <c r="H63" s="184"/>
      <c r="I63" s="184"/>
      <c r="J63" s="184"/>
    </row>
    <row r="64" spans="1:10" ht="15" customHeight="1">
      <c r="A64" s="183" t="s">
        <v>346</v>
      </c>
      <c r="B64" s="184"/>
      <c r="C64" s="184"/>
      <c r="D64" s="184"/>
      <c r="E64" s="184"/>
      <c r="F64" s="184" t="s">
        <v>360</v>
      </c>
      <c r="G64" s="184"/>
      <c r="H64" s="184"/>
      <c r="I64" s="184"/>
      <c r="J64" s="184"/>
    </row>
    <row r="65" spans="1:10" ht="15" customHeight="1">
      <c r="A65" s="184" t="s">
        <v>347</v>
      </c>
      <c r="B65" s="184"/>
      <c r="C65" s="184"/>
      <c r="D65" s="184"/>
      <c r="E65" s="184"/>
      <c r="F65" s="184" t="s">
        <v>361</v>
      </c>
      <c r="G65" s="184"/>
      <c r="H65" s="184"/>
      <c r="I65" s="184"/>
      <c r="J65" s="184"/>
    </row>
    <row r="66" spans="1:10" ht="15" customHeight="1">
      <c r="A66" s="184" t="s">
        <v>348</v>
      </c>
      <c r="B66" s="184"/>
      <c r="C66" s="184"/>
      <c r="D66" s="184"/>
      <c r="E66" s="184"/>
      <c r="F66" s="184" t="s">
        <v>362</v>
      </c>
      <c r="G66" s="184"/>
      <c r="H66" s="184"/>
      <c r="I66" s="184"/>
      <c r="J66" s="184"/>
    </row>
    <row r="67" spans="1:10" ht="15" customHeight="1" thickBot="1">
      <c r="A67" s="185" t="s">
        <v>349</v>
      </c>
      <c r="B67" s="185"/>
      <c r="C67" s="185"/>
      <c r="D67" s="185"/>
      <c r="E67" s="185"/>
      <c r="F67" s="184" t="s">
        <v>363</v>
      </c>
      <c r="G67" s="184"/>
      <c r="H67" s="184"/>
      <c r="I67" s="184"/>
      <c r="J67" s="184"/>
    </row>
    <row r="68" spans="1:10" ht="63.75" customHeight="1" thickBot="1" thickTop="1">
      <c r="A68" s="186" t="s">
        <v>2474</v>
      </c>
      <c r="B68" s="187"/>
      <c r="C68" s="187"/>
      <c r="D68" s="187"/>
      <c r="E68" s="187"/>
      <c r="F68" s="187"/>
      <c r="G68" s="187"/>
      <c r="H68" s="187"/>
      <c r="I68" s="187"/>
      <c r="J68" s="187"/>
    </row>
    <row r="69" spans="1:10" ht="56.25" customHeight="1" thickBot="1" thickTop="1">
      <c r="A69" s="188" t="s">
        <v>2475</v>
      </c>
      <c r="B69" s="189"/>
      <c r="C69" s="189"/>
      <c r="D69" s="189"/>
      <c r="E69" s="189"/>
      <c r="F69" s="189"/>
      <c r="G69" s="189"/>
      <c r="H69" s="189"/>
      <c r="I69" s="189"/>
      <c r="J69" s="189"/>
    </row>
    <row r="70" ht="14.25" thickTop="1"/>
  </sheetData>
  <sheetProtection/>
  <mergeCells count="158">
    <mergeCell ref="H50:I50"/>
    <mergeCell ref="H51:I51"/>
    <mergeCell ref="H40:I40"/>
    <mergeCell ref="H43:I43"/>
    <mergeCell ref="H44:I44"/>
    <mergeCell ref="H45:I45"/>
    <mergeCell ref="H46:I46"/>
    <mergeCell ref="H47:I47"/>
    <mergeCell ref="H34:I34"/>
    <mergeCell ref="H35:I35"/>
    <mergeCell ref="H36:I36"/>
    <mergeCell ref="H37:I37"/>
    <mergeCell ref="H38:I38"/>
    <mergeCell ref="H39:I39"/>
    <mergeCell ref="H27:I27"/>
    <mergeCell ref="H28:I28"/>
    <mergeCell ref="H29:I29"/>
    <mergeCell ref="H30:I30"/>
    <mergeCell ref="H31:I31"/>
    <mergeCell ref="H33:I33"/>
    <mergeCell ref="H20:I20"/>
    <mergeCell ref="H21:I21"/>
    <mergeCell ref="H23:I23"/>
    <mergeCell ref="H24:I24"/>
    <mergeCell ref="H25:I25"/>
    <mergeCell ref="H26:I26"/>
    <mergeCell ref="H13:I13"/>
    <mergeCell ref="H14:I14"/>
    <mergeCell ref="H15:I15"/>
    <mergeCell ref="H16:I16"/>
    <mergeCell ref="H18:I18"/>
    <mergeCell ref="H19:I19"/>
    <mergeCell ref="H8:I8"/>
    <mergeCell ref="H9:I9"/>
    <mergeCell ref="H10:I10"/>
    <mergeCell ref="H11:I11"/>
    <mergeCell ref="F36:G36"/>
    <mergeCell ref="F37:G37"/>
    <mergeCell ref="F38:G38"/>
    <mergeCell ref="F39:G39"/>
    <mergeCell ref="F40:G40"/>
    <mergeCell ref="F43:G43"/>
    <mergeCell ref="F29:G29"/>
    <mergeCell ref="F30:G30"/>
    <mergeCell ref="F31:G31"/>
    <mergeCell ref="F33:G33"/>
    <mergeCell ref="F34:G34"/>
    <mergeCell ref="F35:G35"/>
    <mergeCell ref="F23:G23"/>
    <mergeCell ref="F24:G24"/>
    <mergeCell ref="F25:G25"/>
    <mergeCell ref="F26:G26"/>
    <mergeCell ref="F27:G27"/>
    <mergeCell ref="F28:G28"/>
    <mergeCell ref="F15:G15"/>
    <mergeCell ref="F16:G16"/>
    <mergeCell ref="F18:G18"/>
    <mergeCell ref="F19:G19"/>
    <mergeCell ref="F20:G20"/>
    <mergeCell ref="F21:G21"/>
    <mergeCell ref="F8:G8"/>
    <mergeCell ref="F9:G9"/>
    <mergeCell ref="F10:G10"/>
    <mergeCell ref="F11:G11"/>
    <mergeCell ref="F13:G13"/>
    <mergeCell ref="F14:G14"/>
    <mergeCell ref="A27:D27"/>
    <mergeCell ref="A28:D28"/>
    <mergeCell ref="A29:D29"/>
    <mergeCell ref="A30:D30"/>
    <mergeCell ref="A31:D31"/>
    <mergeCell ref="A49:D49"/>
    <mergeCell ref="A50:D50"/>
    <mergeCell ref="A51:D51"/>
    <mergeCell ref="F49:G49"/>
    <mergeCell ref="F50:G50"/>
    <mergeCell ref="F51:G51"/>
    <mergeCell ref="H49:I49"/>
    <mergeCell ref="A46:D46"/>
    <mergeCell ref="A47:D47"/>
    <mergeCell ref="A48:D48"/>
    <mergeCell ref="F46:G46"/>
    <mergeCell ref="F47:G47"/>
    <mergeCell ref="F48:G48"/>
    <mergeCell ref="H48:I48"/>
    <mergeCell ref="A43:D43"/>
    <mergeCell ref="A44:D44"/>
    <mergeCell ref="A45:D45"/>
    <mergeCell ref="F44:G44"/>
    <mergeCell ref="F45:G45"/>
    <mergeCell ref="A14:D14"/>
    <mergeCell ref="A15:D15"/>
    <mergeCell ref="F55:J55"/>
    <mergeCell ref="A52:J52"/>
    <mergeCell ref="A13:D13"/>
    <mergeCell ref="F53:J53"/>
    <mergeCell ref="A41:J41"/>
    <mergeCell ref="A42:J42"/>
    <mergeCell ref="F63:J63"/>
    <mergeCell ref="A60:E60"/>
    <mergeCell ref="F61:J61"/>
    <mergeCell ref="F60:J60"/>
    <mergeCell ref="F62:J62"/>
    <mergeCell ref="A62:E62"/>
    <mergeCell ref="A1:J1"/>
    <mergeCell ref="A3:J3"/>
    <mergeCell ref="A12:J12"/>
    <mergeCell ref="A55:E55"/>
    <mergeCell ref="A10:D10"/>
    <mergeCell ref="A11:D11"/>
    <mergeCell ref="A24:D24"/>
    <mergeCell ref="A23:D23"/>
    <mergeCell ref="A9:D9"/>
    <mergeCell ref="A5:J5"/>
    <mergeCell ref="A6:J6"/>
    <mergeCell ref="F57:J57"/>
    <mergeCell ref="F54:J54"/>
    <mergeCell ref="A54:E54"/>
    <mergeCell ref="A20:D20"/>
    <mergeCell ref="A21:D21"/>
    <mergeCell ref="A56:E56"/>
    <mergeCell ref="F56:J56"/>
    <mergeCell ref="A8:D8"/>
    <mergeCell ref="A59:E59"/>
    <mergeCell ref="F59:J59"/>
    <mergeCell ref="A61:E61"/>
    <mergeCell ref="A25:D25"/>
    <mergeCell ref="A26:D26"/>
    <mergeCell ref="A58:E58"/>
    <mergeCell ref="A18:D18"/>
    <mergeCell ref="A7:J7"/>
    <mergeCell ref="A69:J69"/>
    <mergeCell ref="A22:J22"/>
    <mergeCell ref="A17:J17"/>
    <mergeCell ref="A19:D19"/>
    <mergeCell ref="A16:D16"/>
    <mergeCell ref="A53:E53"/>
    <mergeCell ref="A68:J68"/>
    <mergeCell ref="F58:J58"/>
    <mergeCell ref="A57:E57"/>
    <mergeCell ref="A32:J32"/>
    <mergeCell ref="A65:E65"/>
    <mergeCell ref="F65:J65"/>
    <mergeCell ref="A66:E66"/>
    <mergeCell ref="F66:J66"/>
    <mergeCell ref="A67:E67"/>
    <mergeCell ref="F67:J67"/>
    <mergeCell ref="A64:E64"/>
    <mergeCell ref="F64:J64"/>
    <mergeCell ref="A63:E63"/>
    <mergeCell ref="A34:D34"/>
    <mergeCell ref="A35:D35"/>
    <mergeCell ref="A36:D36"/>
    <mergeCell ref="A37:D37"/>
    <mergeCell ref="A38:D38"/>
    <mergeCell ref="A39:D39"/>
    <mergeCell ref="A40:D40"/>
    <mergeCell ref="A33:D33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4">
      <selection activeCell="A26" sqref="A26:J26"/>
    </sheetView>
  </sheetViews>
  <sheetFormatPr defaultColWidth="9.140625" defaultRowHeight="15"/>
  <cols>
    <col min="1" max="10" width="12.7109375" style="0" customWidth="1"/>
  </cols>
  <sheetData>
    <row r="1" spans="1:10" ht="26.25">
      <c r="A1" s="239" t="s">
        <v>2473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40" t="str">
        <f>'концевые до 10кВ'!A3:K3</f>
        <v>Все цены указаны с учетом НДС 20%                           03 апреля 2024 года</v>
      </c>
      <c r="B3" s="240"/>
      <c r="C3" s="240"/>
      <c r="D3" s="240"/>
      <c r="E3" s="240"/>
      <c r="F3" s="240"/>
      <c r="G3" s="240"/>
      <c r="H3" s="240"/>
      <c r="I3" s="240"/>
      <c r="J3" s="240"/>
    </row>
    <row r="5" spans="1:10" ht="30.75" customHeight="1">
      <c r="A5" s="346" t="s">
        <v>224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4.25">
      <c r="A6" s="347" t="s">
        <v>19</v>
      </c>
      <c r="B6" s="348"/>
      <c r="C6" s="348"/>
      <c r="D6" s="348"/>
      <c r="E6" s="348"/>
      <c r="F6" s="348"/>
      <c r="G6" s="348"/>
      <c r="H6" s="348"/>
      <c r="I6" s="348"/>
      <c r="J6" s="348"/>
    </row>
    <row r="7" spans="1:9" ht="15" customHeight="1">
      <c r="A7" s="173" t="s">
        <v>1</v>
      </c>
      <c r="B7" s="212"/>
      <c r="C7" s="212"/>
      <c r="D7" s="174"/>
      <c r="E7" s="30" t="s">
        <v>14</v>
      </c>
      <c r="F7" s="202" t="s">
        <v>2478</v>
      </c>
      <c r="G7" s="202"/>
      <c r="H7" s="322" t="s">
        <v>2477</v>
      </c>
      <c r="I7" s="322"/>
    </row>
    <row r="8" spans="1:9" ht="15.75" customHeight="1">
      <c r="A8" s="194" t="s">
        <v>1777</v>
      </c>
      <c r="B8" s="222"/>
      <c r="C8" s="222"/>
      <c r="D8" s="195"/>
      <c r="E8" s="25" t="s">
        <v>16</v>
      </c>
      <c r="F8" s="213">
        <v>8418.003</v>
      </c>
      <c r="G8" s="213"/>
      <c r="H8" s="213">
        <f>F8*1.35</f>
        <v>11364.304050000002</v>
      </c>
      <c r="I8" s="213"/>
    </row>
    <row r="9" spans="1:9" ht="16.5" customHeight="1" thickBot="1">
      <c r="A9" s="196" t="s">
        <v>1778</v>
      </c>
      <c r="B9" s="287"/>
      <c r="C9" s="287"/>
      <c r="D9" s="197"/>
      <c r="E9" s="25" t="s">
        <v>16</v>
      </c>
      <c r="F9" s="213">
        <v>9145.862000000001</v>
      </c>
      <c r="G9" s="213"/>
      <c r="H9" s="213">
        <f>F9*1.35</f>
        <v>12346.913700000003</v>
      </c>
      <c r="I9" s="213"/>
    </row>
    <row r="10" spans="1:10" ht="20.25" customHeight="1" thickTop="1">
      <c r="A10" s="156" t="s">
        <v>130</v>
      </c>
      <c r="B10" s="157"/>
      <c r="C10" s="157"/>
      <c r="D10" s="157"/>
      <c r="E10" s="157"/>
      <c r="F10" s="405"/>
      <c r="G10" s="405"/>
      <c r="H10" s="405"/>
      <c r="I10" s="405"/>
      <c r="J10" s="158"/>
    </row>
    <row r="11" spans="1:10" ht="15" customHeight="1">
      <c r="A11" s="147" t="s">
        <v>20</v>
      </c>
      <c r="B11" s="113"/>
      <c r="C11" s="113"/>
      <c r="D11" s="113"/>
      <c r="E11" s="113"/>
      <c r="F11" s="113" t="s">
        <v>350</v>
      </c>
      <c r="G11" s="113"/>
      <c r="H11" s="113"/>
      <c r="I11" s="113"/>
      <c r="J11" s="113"/>
    </row>
    <row r="12" spans="1:10" ht="15" customHeight="1">
      <c r="A12" s="147" t="s">
        <v>21</v>
      </c>
      <c r="B12" s="113"/>
      <c r="C12" s="113"/>
      <c r="D12" s="113"/>
      <c r="E12" s="113"/>
      <c r="F12" s="113" t="s">
        <v>351</v>
      </c>
      <c r="G12" s="113"/>
      <c r="H12" s="113"/>
      <c r="I12" s="113"/>
      <c r="J12" s="113"/>
    </row>
    <row r="13" spans="1:10" ht="15" customHeight="1">
      <c r="A13" s="147" t="s">
        <v>22</v>
      </c>
      <c r="B13" s="113"/>
      <c r="C13" s="113"/>
      <c r="D13" s="113"/>
      <c r="E13" s="113"/>
      <c r="F13" s="113" t="s">
        <v>352</v>
      </c>
      <c r="G13" s="113"/>
      <c r="H13" s="113"/>
      <c r="I13" s="113"/>
      <c r="J13" s="113"/>
    </row>
    <row r="14" spans="1:10" ht="27" customHeight="1">
      <c r="A14" s="147" t="s">
        <v>23</v>
      </c>
      <c r="B14" s="113"/>
      <c r="C14" s="113"/>
      <c r="D14" s="113"/>
      <c r="E14" s="113"/>
      <c r="F14" s="113" t="s">
        <v>353</v>
      </c>
      <c r="G14" s="113"/>
      <c r="H14" s="113"/>
      <c r="I14" s="113"/>
      <c r="J14" s="113"/>
    </row>
    <row r="15" spans="1:10" ht="15" customHeight="1">
      <c r="A15" s="147" t="s">
        <v>24</v>
      </c>
      <c r="B15" s="113"/>
      <c r="C15" s="113"/>
      <c r="D15" s="113"/>
      <c r="E15" s="113"/>
      <c r="F15" s="113" t="s">
        <v>354</v>
      </c>
      <c r="G15" s="113"/>
      <c r="H15" s="113"/>
      <c r="I15" s="113"/>
      <c r="J15" s="113"/>
    </row>
    <row r="16" spans="1:10" ht="15" customHeight="1">
      <c r="A16" s="147" t="s">
        <v>25</v>
      </c>
      <c r="B16" s="113"/>
      <c r="C16" s="113"/>
      <c r="D16" s="113"/>
      <c r="E16" s="113"/>
      <c r="F16" s="113" t="s">
        <v>355</v>
      </c>
      <c r="G16" s="113"/>
      <c r="H16" s="113"/>
      <c r="I16" s="113"/>
      <c r="J16" s="113"/>
    </row>
    <row r="17" spans="1:10" ht="15" customHeight="1">
      <c r="A17" s="147" t="s">
        <v>26</v>
      </c>
      <c r="B17" s="113"/>
      <c r="C17" s="113"/>
      <c r="D17" s="113"/>
      <c r="E17" s="113"/>
      <c r="F17" s="113" t="s">
        <v>356</v>
      </c>
      <c r="G17" s="113"/>
      <c r="H17" s="113"/>
      <c r="I17" s="113"/>
      <c r="J17" s="113"/>
    </row>
    <row r="18" spans="1:10" ht="15" customHeight="1">
      <c r="A18" s="147" t="s">
        <v>364</v>
      </c>
      <c r="B18" s="113"/>
      <c r="C18" s="113"/>
      <c r="D18" s="113"/>
      <c r="E18" s="113"/>
      <c r="F18" s="113" t="s">
        <v>357</v>
      </c>
      <c r="G18" s="113"/>
      <c r="H18" s="113"/>
      <c r="I18" s="113"/>
      <c r="J18" s="113"/>
    </row>
    <row r="19" spans="1:10" ht="15" customHeight="1">
      <c r="A19" s="147" t="s">
        <v>27</v>
      </c>
      <c r="B19" s="113"/>
      <c r="C19" s="113"/>
      <c r="D19" s="113"/>
      <c r="E19" s="113"/>
      <c r="F19" s="113" t="s">
        <v>376</v>
      </c>
      <c r="G19" s="113"/>
      <c r="H19" s="113"/>
      <c r="I19" s="113"/>
      <c r="J19" s="113"/>
    </row>
    <row r="20" spans="1:10" ht="15" customHeight="1">
      <c r="A20" s="147" t="s">
        <v>345</v>
      </c>
      <c r="B20" s="113"/>
      <c r="C20" s="113"/>
      <c r="D20" s="113"/>
      <c r="E20" s="113"/>
      <c r="F20" s="113" t="s">
        <v>358</v>
      </c>
      <c r="G20" s="113"/>
      <c r="H20" s="113"/>
      <c r="I20" s="113"/>
      <c r="J20" s="113"/>
    </row>
    <row r="21" spans="1:10" ht="15" customHeight="1">
      <c r="A21" s="147" t="s">
        <v>131</v>
      </c>
      <c r="B21" s="113"/>
      <c r="C21" s="113"/>
      <c r="D21" s="113"/>
      <c r="E21" s="113"/>
      <c r="F21" s="113" t="s">
        <v>359</v>
      </c>
      <c r="G21" s="113"/>
      <c r="H21" s="113"/>
      <c r="I21" s="113"/>
      <c r="J21" s="113"/>
    </row>
    <row r="22" spans="1:10" ht="15.75" customHeight="1">
      <c r="A22" s="147" t="s">
        <v>346</v>
      </c>
      <c r="B22" s="113"/>
      <c r="C22" s="113"/>
      <c r="D22" s="113"/>
      <c r="E22" s="113"/>
      <c r="F22" s="113" t="s">
        <v>360</v>
      </c>
      <c r="G22" s="113"/>
      <c r="H22" s="113"/>
      <c r="I22" s="113"/>
      <c r="J22" s="113"/>
    </row>
    <row r="23" spans="1:10" ht="15.75" customHeight="1">
      <c r="A23" s="113" t="s">
        <v>347</v>
      </c>
      <c r="B23" s="113"/>
      <c r="C23" s="113"/>
      <c r="D23" s="113"/>
      <c r="E23" s="113"/>
      <c r="F23" s="113" t="s">
        <v>361</v>
      </c>
      <c r="G23" s="113"/>
      <c r="H23" s="113"/>
      <c r="I23" s="113"/>
      <c r="J23" s="113"/>
    </row>
    <row r="24" spans="1:10" ht="15.75" customHeight="1">
      <c r="A24" s="113" t="s">
        <v>348</v>
      </c>
      <c r="B24" s="113"/>
      <c r="C24" s="113"/>
      <c r="D24" s="113"/>
      <c r="E24" s="113"/>
      <c r="F24" s="113" t="s">
        <v>362</v>
      </c>
      <c r="G24" s="113"/>
      <c r="H24" s="113"/>
      <c r="I24" s="113"/>
      <c r="J24" s="113"/>
    </row>
    <row r="25" spans="1:10" ht="15.75" customHeight="1" thickBot="1">
      <c r="A25" s="114" t="s">
        <v>349</v>
      </c>
      <c r="B25" s="114"/>
      <c r="C25" s="114"/>
      <c r="D25" s="114"/>
      <c r="E25" s="114"/>
      <c r="F25" s="113" t="s">
        <v>363</v>
      </c>
      <c r="G25" s="113"/>
      <c r="H25" s="113"/>
      <c r="I25" s="113"/>
      <c r="J25" s="113"/>
    </row>
    <row r="26" spans="1:10" ht="66" customHeight="1" thickBot="1" thickTop="1">
      <c r="A26" s="151" t="s">
        <v>2474</v>
      </c>
      <c r="B26" s="152"/>
      <c r="C26" s="152"/>
      <c r="D26" s="152"/>
      <c r="E26" s="152"/>
      <c r="F26" s="152"/>
      <c r="G26" s="152"/>
      <c r="H26" s="152"/>
      <c r="I26" s="152"/>
      <c r="J26" s="152"/>
    </row>
    <row r="27" spans="1:10" ht="52.5" customHeight="1" thickBot="1" thickTop="1">
      <c r="A27" s="148" t="s">
        <v>2475</v>
      </c>
      <c r="B27" s="149"/>
      <c r="C27" s="149"/>
      <c r="D27" s="149"/>
      <c r="E27" s="149"/>
      <c r="F27" s="149"/>
      <c r="G27" s="149"/>
      <c r="H27" s="149"/>
      <c r="I27" s="149"/>
      <c r="J27" s="149"/>
    </row>
    <row r="28" ht="14.25" thickTop="1"/>
  </sheetData>
  <sheetProtection/>
  <mergeCells count="46">
    <mergeCell ref="H7:I7"/>
    <mergeCell ref="H8:I8"/>
    <mergeCell ref="H9:I9"/>
    <mergeCell ref="A21:E21"/>
    <mergeCell ref="F21:J21"/>
    <mergeCell ref="A26:J26"/>
    <mergeCell ref="A12:E12"/>
    <mergeCell ref="A19:E19"/>
    <mergeCell ref="F19:J19"/>
    <mergeCell ref="A13:E13"/>
    <mergeCell ref="F13:J13"/>
    <mergeCell ref="F18:J18"/>
    <mergeCell ref="F20:J20"/>
    <mergeCell ref="A5:J5"/>
    <mergeCell ref="A6:J6"/>
    <mergeCell ref="F12:J12"/>
    <mergeCell ref="F16:J16"/>
    <mergeCell ref="F17:J17"/>
    <mergeCell ref="A15:E15"/>
    <mergeCell ref="F15:J15"/>
    <mergeCell ref="A16:E16"/>
    <mergeCell ref="A7:D7"/>
    <mergeCell ref="A9:D9"/>
    <mergeCell ref="F14:J14"/>
    <mergeCell ref="A20:E20"/>
    <mergeCell ref="A8:D8"/>
    <mergeCell ref="A14:E14"/>
    <mergeCell ref="F7:G7"/>
    <mergeCell ref="F8:G8"/>
    <mergeCell ref="F9:G9"/>
    <mergeCell ref="A22:E22"/>
    <mergeCell ref="F22:J22"/>
    <mergeCell ref="A27:J27"/>
    <mergeCell ref="A1:J1"/>
    <mergeCell ref="A3:J3"/>
    <mergeCell ref="A11:E11"/>
    <mergeCell ref="F11:J11"/>
    <mergeCell ref="A10:J10"/>
    <mergeCell ref="A18:E18"/>
    <mergeCell ref="A17:E17"/>
    <mergeCell ref="A23:E23"/>
    <mergeCell ref="F23:J23"/>
    <mergeCell ref="A24:E24"/>
    <mergeCell ref="F24:J24"/>
    <mergeCell ref="A25:E25"/>
    <mergeCell ref="F25:J25"/>
  </mergeCells>
  <hyperlinks>
    <hyperlink ref="A6:J6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9" scale="6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5"/>
  <sheetViews>
    <sheetView view="pageBreakPreview" zoomScale="85" zoomScaleSheetLayoutView="85" zoomScalePageLayoutView="0" workbookViewId="0" topLeftCell="A85">
      <selection activeCell="J95" sqref="J95"/>
    </sheetView>
  </sheetViews>
  <sheetFormatPr defaultColWidth="9.140625" defaultRowHeight="15"/>
  <cols>
    <col min="1" max="2" width="12.7109375" style="23" customWidth="1"/>
    <col min="3" max="3" width="11.00390625" style="23" customWidth="1"/>
    <col min="4" max="6" width="12.7109375" style="23" customWidth="1"/>
    <col min="7" max="7" width="15.00390625" style="23" customWidth="1"/>
    <col min="8" max="8" width="9.00390625" style="23" customWidth="1"/>
    <col min="9" max="9" width="14.7109375" style="23" customWidth="1"/>
    <col min="10" max="11" width="12.7109375" style="23" customWidth="1"/>
    <col min="12" max="12" width="11.8515625" style="74" customWidth="1"/>
  </cols>
  <sheetData>
    <row r="1" spans="1:11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">
      <c r="A2" s="57"/>
      <c r="B2" s="57"/>
      <c r="C2" s="57"/>
      <c r="D2" s="57"/>
      <c r="E2" s="57"/>
      <c r="F2" s="57"/>
      <c r="G2" s="57"/>
      <c r="H2" s="57"/>
      <c r="I2" s="166"/>
      <c r="J2" s="166"/>
      <c r="K2" s="166"/>
    </row>
    <row r="3" spans="1:11" ht="15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>
      <c r="A4" s="64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">
      <c r="A5" s="272" t="s">
        <v>137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5">
      <c r="A6" s="170" t="s">
        <v>19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5">
      <c r="A7" s="264" t="s">
        <v>210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ht="29.25" customHeight="1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7"/>
    </row>
    <row r="9" spans="1:11" ht="14.25">
      <c r="A9" s="177" t="s">
        <v>0</v>
      </c>
      <c r="B9" s="178"/>
      <c r="C9" s="178"/>
      <c r="D9" s="178"/>
      <c r="E9" s="178"/>
      <c r="F9" s="179"/>
      <c r="G9" s="220" t="s">
        <v>73</v>
      </c>
      <c r="H9" s="220"/>
      <c r="I9" s="220"/>
      <c r="J9" s="220"/>
      <c r="K9" s="220"/>
    </row>
    <row r="10" spans="1:12" ht="14.25">
      <c r="A10" s="173" t="s">
        <v>1</v>
      </c>
      <c r="B10" s="174"/>
      <c r="C10" s="48" t="s">
        <v>18</v>
      </c>
      <c r="D10" s="49" t="s">
        <v>2478</v>
      </c>
      <c r="E10" s="99" t="s">
        <v>2477</v>
      </c>
      <c r="F10" s="173" t="s">
        <v>1</v>
      </c>
      <c r="G10" s="174"/>
      <c r="H10" s="48" t="s">
        <v>18</v>
      </c>
      <c r="I10" s="99" t="s">
        <v>2478</v>
      </c>
      <c r="J10" s="99" t="s">
        <v>2477</v>
      </c>
      <c r="K10"/>
      <c r="L10"/>
    </row>
    <row r="11" spans="1:12" ht="15.75" customHeight="1">
      <c r="A11" s="194" t="s">
        <v>1779</v>
      </c>
      <c r="B11" s="195"/>
      <c r="C11" s="52" t="s">
        <v>16</v>
      </c>
      <c r="D11" s="20">
        <v>1451.758309155001</v>
      </c>
      <c r="E11" s="104">
        <f>D11*1.35</f>
        <v>1959.8737173592513</v>
      </c>
      <c r="F11" s="194" t="s">
        <v>1787</v>
      </c>
      <c r="G11" s="195"/>
      <c r="H11" s="52" t="s">
        <v>16</v>
      </c>
      <c r="I11" s="20">
        <v>1638.1034055540003</v>
      </c>
      <c r="J11" s="104">
        <f>I11*1.35</f>
        <v>2211.4395974979006</v>
      </c>
      <c r="K11"/>
      <c r="L11"/>
    </row>
    <row r="12" spans="1:12" ht="15.75" customHeight="1">
      <c r="A12" s="194" t="s">
        <v>1780</v>
      </c>
      <c r="B12" s="195"/>
      <c r="C12" s="52" t="s">
        <v>16</v>
      </c>
      <c r="D12" s="20">
        <v>2058.4632741750006</v>
      </c>
      <c r="E12" s="104">
        <f aca="true" t="shared" si="0" ref="E12:E18">D12*1.35</f>
        <v>2778.925420136251</v>
      </c>
      <c r="F12" s="194" t="s">
        <v>1788</v>
      </c>
      <c r="G12" s="195"/>
      <c r="H12" s="52" t="s">
        <v>16</v>
      </c>
      <c r="I12" s="20">
        <v>2688.8060949750015</v>
      </c>
      <c r="J12" s="104">
        <f aca="true" t="shared" si="1" ref="J12:J18">I12*1.35</f>
        <v>3629.888228216252</v>
      </c>
      <c r="K12"/>
      <c r="L12"/>
    </row>
    <row r="13" spans="1:12" ht="15.75" customHeight="1">
      <c r="A13" s="194" t="s">
        <v>1781</v>
      </c>
      <c r="B13" s="195"/>
      <c r="C13" s="52" t="s">
        <v>16</v>
      </c>
      <c r="D13" s="20">
        <v>2600.1641358000006</v>
      </c>
      <c r="E13" s="104">
        <f t="shared" si="0"/>
        <v>3510.221583330001</v>
      </c>
      <c r="F13" s="194" t="s">
        <v>1789</v>
      </c>
      <c r="G13" s="195"/>
      <c r="H13" s="52" t="s">
        <v>16</v>
      </c>
      <c r="I13" s="20">
        <v>3435.4668644257513</v>
      </c>
      <c r="J13" s="104">
        <f t="shared" si="1"/>
        <v>4637.880266974765</v>
      </c>
      <c r="K13"/>
      <c r="L13"/>
    </row>
    <row r="14" spans="1:12" ht="15.75" customHeight="1">
      <c r="A14" s="194" t="s">
        <v>1782</v>
      </c>
      <c r="B14" s="195"/>
      <c r="C14" s="52" t="s">
        <v>16</v>
      </c>
      <c r="D14" s="20">
        <v>2795.1764459850006</v>
      </c>
      <c r="E14" s="104">
        <f t="shared" si="0"/>
        <v>3773.488202079751</v>
      </c>
      <c r="F14" s="194" t="s">
        <v>1790</v>
      </c>
      <c r="G14" s="195"/>
      <c r="H14" s="52" t="s">
        <v>16</v>
      </c>
      <c r="I14" s="20">
        <v>3867.7441520025022</v>
      </c>
      <c r="J14" s="104">
        <f t="shared" si="1"/>
        <v>5221.454605203378</v>
      </c>
      <c r="K14"/>
      <c r="L14"/>
    </row>
    <row r="15" spans="1:12" ht="15.75" customHeight="1">
      <c r="A15" s="194" t="s">
        <v>1783</v>
      </c>
      <c r="B15" s="195"/>
      <c r="C15" s="52" t="s">
        <v>16</v>
      </c>
      <c r="D15" s="20">
        <v>1516.7624125500006</v>
      </c>
      <c r="E15" s="104">
        <f t="shared" si="0"/>
        <v>2047.629256942501</v>
      </c>
      <c r="F15" s="194" t="s">
        <v>1791</v>
      </c>
      <c r="G15" s="195"/>
      <c r="H15" s="52" t="s">
        <v>16</v>
      </c>
      <c r="I15" s="20">
        <v>1933.8720760012511</v>
      </c>
      <c r="J15" s="104">
        <f t="shared" si="1"/>
        <v>2610.727302601689</v>
      </c>
      <c r="K15"/>
      <c r="L15"/>
    </row>
    <row r="16" spans="1:12" ht="15.75" customHeight="1">
      <c r="A16" s="194" t="s">
        <v>1784</v>
      </c>
      <c r="B16" s="195"/>
      <c r="C16" s="52" t="s">
        <v>16</v>
      </c>
      <c r="D16" s="20">
        <v>2580.4659226500007</v>
      </c>
      <c r="E16" s="104">
        <f t="shared" si="0"/>
        <v>3483.6289955775014</v>
      </c>
      <c r="F16" s="194" t="s">
        <v>1792</v>
      </c>
      <c r="G16" s="195"/>
      <c r="H16" s="52" t="s">
        <v>16</v>
      </c>
      <c r="I16" s="20">
        <v>3516.1310472750024</v>
      </c>
      <c r="J16" s="104">
        <f t="shared" si="1"/>
        <v>4746.776913821253</v>
      </c>
      <c r="K16"/>
      <c r="L16"/>
    </row>
    <row r="17" spans="1:12" ht="15.75" customHeight="1">
      <c r="A17" s="194" t="s">
        <v>1785</v>
      </c>
      <c r="B17" s="195"/>
      <c r="C17" s="52" t="s">
        <v>16</v>
      </c>
      <c r="D17" s="20">
        <v>2738.051627850001</v>
      </c>
      <c r="E17" s="104">
        <f t="shared" si="0"/>
        <v>3696.3696975975013</v>
      </c>
      <c r="F17" s="194" t="s">
        <v>1793</v>
      </c>
      <c r="G17" s="195"/>
      <c r="H17" s="52" t="s">
        <v>16</v>
      </c>
      <c r="I17" s="20">
        <v>3826.3779043875006</v>
      </c>
      <c r="J17" s="104">
        <f t="shared" si="1"/>
        <v>5165.610170923126</v>
      </c>
      <c r="K17"/>
      <c r="L17"/>
    </row>
    <row r="18" spans="1:12" ht="16.5" customHeight="1">
      <c r="A18" s="194" t="s">
        <v>1786</v>
      </c>
      <c r="B18" s="195"/>
      <c r="C18" s="52" t="s">
        <v>16</v>
      </c>
      <c r="D18" s="20">
        <v>3151.714104000001</v>
      </c>
      <c r="E18" s="104">
        <f t="shared" si="0"/>
        <v>4254.814040400001</v>
      </c>
      <c r="F18" s="194" t="s">
        <v>1794</v>
      </c>
      <c r="G18" s="195"/>
      <c r="H18" s="52" t="s">
        <v>16</v>
      </c>
      <c r="I18" s="20">
        <v>5119.073142356251</v>
      </c>
      <c r="J18" s="104">
        <f t="shared" si="1"/>
        <v>6910.748742180939</v>
      </c>
      <c r="K18"/>
      <c r="L18"/>
    </row>
    <row r="19" spans="1:11" ht="16.5" customHeight="1">
      <c r="A19" s="251" t="s">
        <v>319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</row>
    <row r="20" spans="1:11" ht="16.5" customHeight="1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1" ht="16.5" customHeight="1">
      <c r="A21" s="220" t="s">
        <v>0</v>
      </c>
      <c r="B21" s="220"/>
      <c r="C21" s="220"/>
      <c r="D21" s="220"/>
      <c r="E21" s="220"/>
      <c r="F21" s="220"/>
      <c r="G21" s="220" t="s">
        <v>73</v>
      </c>
      <c r="H21" s="220"/>
      <c r="I21" s="220"/>
      <c r="J21" s="220"/>
      <c r="K21" s="220"/>
    </row>
    <row r="22" spans="1:12" ht="16.5" customHeight="1">
      <c r="A22" s="173" t="s">
        <v>1</v>
      </c>
      <c r="B22" s="174"/>
      <c r="C22" s="48" t="s">
        <v>18</v>
      </c>
      <c r="D22" s="99" t="s">
        <v>2478</v>
      </c>
      <c r="E22" s="99" t="s">
        <v>2477</v>
      </c>
      <c r="F22" s="173" t="s">
        <v>1</v>
      </c>
      <c r="G22" s="174"/>
      <c r="H22" s="48" t="s">
        <v>18</v>
      </c>
      <c r="I22" s="99" t="s">
        <v>2478</v>
      </c>
      <c r="J22" s="99" t="s">
        <v>2477</v>
      </c>
      <c r="K22"/>
      <c r="L22"/>
    </row>
    <row r="23" spans="1:12" ht="16.5" customHeight="1">
      <c r="A23" s="175" t="s">
        <v>1795</v>
      </c>
      <c r="B23" s="175"/>
      <c r="C23" s="52" t="s">
        <v>16</v>
      </c>
      <c r="D23" s="20">
        <v>715.88934648</v>
      </c>
      <c r="E23" s="104">
        <f>D23*1.35</f>
        <v>966.450617748</v>
      </c>
      <c r="F23" s="175" t="s">
        <v>1803</v>
      </c>
      <c r="G23" s="175"/>
      <c r="H23" s="52" t="s">
        <v>16</v>
      </c>
      <c r="I23" s="20">
        <v>819.2580650100002</v>
      </c>
      <c r="J23" s="104">
        <f>I23*1.35</f>
        <v>1105.9983877635004</v>
      </c>
      <c r="K23"/>
      <c r="L23"/>
    </row>
    <row r="24" spans="1:12" ht="16.5" customHeight="1">
      <c r="A24" s="175" t="s">
        <v>1796</v>
      </c>
      <c r="B24" s="175"/>
      <c r="C24" s="52" t="s">
        <v>16</v>
      </c>
      <c r="D24" s="20">
        <v>848.7115837199999</v>
      </c>
      <c r="E24" s="104">
        <f aca="true" t="shared" si="2" ref="E24:E30">D24*1.35</f>
        <v>1145.760638022</v>
      </c>
      <c r="F24" s="175" t="s">
        <v>1804</v>
      </c>
      <c r="G24" s="175"/>
      <c r="H24" s="52" t="s">
        <v>16</v>
      </c>
      <c r="I24" s="20">
        <v>1011.1749417000003</v>
      </c>
      <c r="J24" s="104">
        <f aca="true" t="shared" si="3" ref="J24:J30">I24*1.35</f>
        <v>1365.0861712950004</v>
      </c>
      <c r="K24"/>
      <c r="L24"/>
    </row>
    <row r="25" spans="1:12" ht="16.5" customHeight="1">
      <c r="A25" s="175" t="s">
        <v>1797</v>
      </c>
      <c r="B25" s="175"/>
      <c r="C25" s="52" t="s">
        <v>16</v>
      </c>
      <c r="D25" s="20">
        <v>1058.0754492</v>
      </c>
      <c r="E25" s="104">
        <f t="shared" si="2"/>
        <v>1428.4018564200003</v>
      </c>
      <c r="F25" s="175" t="s">
        <v>1805</v>
      </c>
      <c r="G25" s="175"/>
      <c r="H25" s="52" t="s">
        <v>16</v>
      </c>
      <c r="I25" s="20">
        <v>1452.0397122000002</v>
      </c>
      <c r="J25" s="104">
        <f t="shared" si="3"/>
        <v>1960.2536114700004</v>
      </c>
      <c r="K25"/>
      <c r="L25"/>
    </row>
    <row r="26" spans="1:12" ht="16.5" customHeight="1">
      <c r="A26" s="175" t="s">
        <v>1798</v>
      </c>
      <c r="B26" s="175"/>
      <c r="C26" s="52" t="s">
        <v>16</v>
      </c>
      <c r="D26" s="20">
        <v>1283.1978852</v>
      </c>
      <c r="E26" s="104">
        <f t="shared" si="2"/>
        <v>1732.31714502</v>
      </c>
      <c r="F26" s="175" t="s">
        <v>1806</v>
      </c>
      <c r="G26" s="175"/>
      <c r="H26" s="52" t="s">
        <v>16</v>
      </c>
      <c r="I26" s="20">
        <v>4127.24466</v>
      </c>
      <c r="J26" s="104">
        <f t="shared" si="3"/>
        <v>5571.780291000001</v>
      </c>
      <c r="K26"/>
      <c r="L26"/>
    </row>
    <row r="27" spans="1:12" ht="16.5" customHeight="1">
      <c r="A27" s="175" t="s">
        <v>1799</v>
      </c>
      <c r="B27" s="175"/>
      <c r="C27" s="52" t="s">
        <v>16</v>
      </c>
      <c r="D27" s="20">
        <v>1519.5764430000002</v>
      </c>
      <c r="E27" s="104">
        <f t="shared" si="2"/>
        <v>2051.4281980500004</v>
      </c>
      <c r="F27" s="175" t="s">
        <v>1807</v>
      </c>
      <c r="G27" s="175"/>
      <c r="H27" s="52" t="s">
        <v>16</v>
      </c>
      <c r="I27" s="20">
        <v>4314.84669</v>
      </c>
      <c r="J27" s="104">
        <f t="shared" si="3"/>
        <v>5825.043031500001</v>
      </c>
      <c r="K27"/>
      <c r="L27"/>
    </row>
    <row r="28" spans="1:12" ht="16.5" customHeight="1">
      <c r="A28" s="175" t="s">
        <v>1800</v>
      </c>
      <c r="B28" s="175"/>
      <c r="C28" s="52" t="s">
        <v>16</v>
      </c>
      <c r="D28" s="20">
        <v>1519.5764430000002</v>
      </c>
      <c r="E28" s="104">
        <f t="shared" si="2"/>
        <v>2051.4281980500004</v>
      </c>
      <c r="F28" s="175" t="s">
        <v>1808</v>
      </c>
      <c r="G28" s="175"/>
      <c r="H28" s="52" t="s">
        <v>16</v>
      </c>
      <c r="I28" s="20">
        <v>5026.796393850001</v>
      </c>
      <c r="J28" s="104">
        <f t="shared" si="3"/>
        <v>6786.1751316975015</v>
      </c>
      <c r="K28"/>
      <c r="L28"/>
    </row>
    <row r="29" spans="1:12" ht="16.5" customHeight="1">
      <c r="A29" s="175" t="s">
        <v>1801</v>
      </c>
      <c r="B29" s="175"/>
      <c r="C29" s="52" t="s">
        <v>16</v>
      </c>
      <c r="D29" s="20">
        <v>1744.6988790000007</v>
      </c>
      <c r="E29" s="104">
        <f t="shared" si="2"/>
        <v>2355.343486650001</v>
      </c>
      <c r="F29" s="175" t="s">
        <v>1809</v>
      </c>
      <c r="G29" s="175"/>
      <c r="H29" s="52" t="s">
        <v>16</v>
      </c>
      <c r="I29" s="20">
        <v>5613.3330000000005</v>
      </c>
      <c r="J29" s="104">
        <f t="shared" si="3"/>
        <v>7577.999550000001</v>
      </c>
      <c r="K29"/>
      <c r="L29"/>
    </row>
    <row r="30" spans="1:12" ht="16.5" customHeight="1">
      <c r="A30" s="175" t="s">
        <v>1802</v>
      </c>
      <c r="B30" s="175"/>
      <c r="C30" s="52" t="s">
        <v>16</v>
      </c>
      <c r="D30" s="20">
        <v>1778.4672444000003</v>
      </c>
      <c r="E30" s="104">
        <f t="shared" si="2"/>
        <v>2400.9307799400003</v>
      </c>
      <c r="F30" s="175" t="s">
        <v>1810</v>
      </c>
      <c r="G30" s="175"/>
      <c r="H30" s="52" t="s">
        <v>16</v>
      </c>
      <c r="I30" s="20">
        <v>5932.91419875</v>
      </c>
      <c r="J30" s="104">
        <f t="shared" si="3"/>
        <v>8009.4341683125</v>
      </c>
      <c r="K30"/>
      <c r="L30"/>
    </row>
    <row r="31" spans="1:11" ht="16.5" customHeight="1">
      <c r="A31" s="251" t="s">
        <v>326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</row>
    <row r="32" spans="1:11" ht="16.5" customHeight="1">
      <c r="A32" s="253"/>
      <c r="B32" s="254"/>
      <c r="C32" s="254"/>
      <c r="D32" s="254"/>
      <c r="E32" s="254"/>
      <c r="F32" s="254"/>
      <c r="G32" s="254"/>
      <c r="H32" s="254"/>
      <c r="I32" s="254"/>
      <c r="J32" s="254"/>
      <c r="K32" s="254"/>
    </row>
    <row r="33" spans="1:11" ht="16.5" customHeight="1">
      <c r="A33" s="220" t="s">
        <v>0</v>
      </c>
      <c r="B33" s="220"/>
      <c r="C33" s="220"/>
      <c r="D33" s="220"/>
      <c r="E33" s="220"/>
      <c r="F33" s="220"/>
      <c r="G33" s="220" t="s">
        <v>73</v>
      </c>
      <c r="H33" s="220"/>
      <c r="I33" s="220"/>
      <c r="J33" s="220"/>
      <c r="K33" s="220"/>
    </row>
    <row r="34" spans="1:12" ht="16.5" customHeight="1">
      <c r="A34" s="173" t="s">
        <v>1</v>
      </c>
      <c r="B34" s="174"/>
      <c r="C34" s="48" t="s">
        <v>18</v>
      </c>
      <c r="D34" s="99" t="s">
        <v>2478</v>
      </c>
      <c r="E34" s="99" t="s">
        <v>2477</v>
      </c>
      <c r="F34" s="173" t="s">
        <v>1</v>
      </c>
      <c r="G34" s="174"/>
      <c r="H34" s="48" t="s">
        <v>18</v>
      </c>
      <c r="I34" s="99" t="s">
        <v>2478</v>
      </c>
      <c r="J34" s="99" t="s">
        <v>2477</v>
      </c>
      <c r="K34"/>
      <c r="L34"/>
    </row>
    <row r="35" spans="1:12" ht="16.5" customHeight="1">
      <c r="A35" s="175" t="s">
        <v>1811</v>
      </c>
      <c r="B35" s="175"/>
      <c r="C35" s="52" t="s">
        <v>16</v>
      </c>
      <c r="D35" s="20">
        <v>116.63952300000005</v>
      </c>
      <c r="E35" s="104">
        <f>D35*1.35</f>
        <v>157.46335605000007</v>
      </c>
      <c r="F35" s="175" t="s">
        <v>1820</v>
      </c>
      <c r="G35" s="175"/>
      <c r="H35" s="52" t="s">
        <v>16</v>
      </c>
      <c r="I35" s="20">
        <v>233.2790460000001</v>
      </c>
      <c r="J35" s="104">
        <f>I35*1.35</f>
        <v>314.92671210000015</v>
      </c>
      <c r="K35"/>
      <c r="L35"/>
    </row>
    <row r="36" spans="1:12" ht="16.5" customHeight="1">
      <c r="A36" s="175" t="s">
        <v>1812</v>
      </c>
      <c r="B36" s="175"/>
      <c r="C36" s="52" t="s">
        <v>16</v>
      </c>
      <c r="D36" s="20">
        <v>125.61179400000006</v>
      </c>
      <c r="E36" s="104">
        <f aca="true" t="shared" si="4" ref="E36:E43">D36*1.35</f>
        <v>169.57592190000008</v>
      </c>
      <c r="F36" s="175" t="s">
        <v>1821</v>
      </c>
      <c r="G36" s="175"/>
      <c r="H36" s="52" t="s">
        <v>16</v>
      </c>
      <c r="I36" s="20">
        <v>287.1126720000001</v>
      </c>
      <c r="J36" s="104">
        <f aca="true" t="shared" si="5" ref="J36:J43">I36*1.35</f>
        <v>387.60210720000015</v>
      </c>
      <c r="K36"/>
      <c r="L36"/>
    </row>
    <row r="37" spans="1:12" ht="16.5" customHeight="1">
      <c r="A37" s="175" t="s">
        <v>1813</v>
      </c>
      <c r="B37" s="175"/>
      <c r="C37" s="52" t="s">
        <v>16</v>
      </c>
      <c r="D37" s="20">
        <v>143.55633600000004</v>
      </c>
      <c r="E37" s="104">
        <f t="shared" si="4"/>
        <v>193.80105360000007</v>
      </c>
      <c r="F37" s="175" t="s">
        <v>1822</v>
      </c>
      <c r="G37" s="175"/>
      <c r="H37" s="52" t="s">
        <v>16</v>
      </c>
      <c r="I37" s="20">
        <v>434.2579164000002</v>
      </c>
      <c r="J37" s="104">
        <f t="shared" si="5"/>
        <v>586.2481871400004</v>
      </c>
      <c r="K37"/>
      <c r="L37"/>
    </row>
    <row r="38" spans="1:12" ht="16.5" customHeight="1">
      <c r="A38" s="175" t="s">
        <v>1814</v>
      </c>
      <c r="B38" s="175"/>
      <c r="C38" s="52" t="s">
        <v>16</v>
      </c>
      <c r="D38" s="20">
        <v>251.22358800000012</v>
      </c>
      <c r="E38" s="104">
        <f t="shared" si="4"/>
        <v>339.15184380000017</v>
      </c>
      <c r="F38" s="175" t="s">
        <v>1823</v>
      </c>
      <c r="G38" s="175"/>
      <c r="H38" s="52" t="s">
        <v>16</v>
      </c>
      <c r="I38" s="20">
        <v>611.9088822000003</v>
      </c>
      <c r="J38" s="104">
        <f t="shared" si="5"/>
        <v>826.0769909700005</v>
      </c>
      <c r="K38"/>
      <c r="L38"/>
    </row>
    <row r="39" spans="1:12" ht="16.5" customHeight="1">
      <c r="A39" s="175" t="s">
        <v>1815</v>
      </c>
      <c r="B39" s="175"/>
      <c r="C39" s="52" t="s">
        <v>16</v>
      </c>
      <c r="D39" s="20">
        <v>323.0017560000001</v>
      </c>
      <c r="E39" s="104">
        <f t="shared" si="4"/>
        <v>436.0523706000002</v>
      </c>
      <c r="F39" s="175" t="s">
        <v>1824</v>
      </c>
      <c r="G39" s="175"/>
      <c r="H39" s="52" t="s">
        <v>16</v>
      </c>
      <c r="I39" s="20">
        <v>3454.3243350000007</v>
      </c>
      <c r="J39" s="104">
        <f t="shared" si="5"/>
        <v>4663.337852250002</v>
      </c>
      <c r="K39"/>
      <c r="L39"/>
    </row>
    <row r="40" spans="1:12" ht="16.5" customHeight="1">
      <c r="A40" s="175" t="s">
        <v>1816</v>
      </c>
      <c r="B40" s="175"/>
      <c r="C40" s="52" t="s">
        <v>16</v>
      </c>
      <c r="D40" s="20">
        <v>358.8908400000001</v>
      </c>
      <c r="E40" s="104">
        <f t="shared" si="4"/>
        <v>484.50263400000017</v>
      </c>
      <c r="F40" s="175" t="s">
        <v>1825</v>
      </c>
      <c r="G40" s="175"/>
      <c r="H40" s="52" t="s">
        <v>16</v>
      </c>
      <c r="I40" s="20">
        <v>3553.0193160000013</v>
      </c>
      <c r="J40" s="104">
        <f t="shared" si="5"/>
        <v>4796.576076600002</v>
      </c>
      <c r="K40"/>
      <c r="L40"/>
    </row>
    <row r="41" spans="1:12" ht="16.5" customHeight="1">
      <c r="A41" s="175" t="s">
        <v>1817</v>
      </c>
      <c r="B41" s="175"/>
      <c r="C41" s="52" t="s">
        <v>16</v>
      </c>
      <c r="D41" s="20">
        <v>412.7244660000001</v>
      </c>
      <c r="E41" s="104">
        <f t="shared" si="4"/>
        <v>557.1780291000002</v>
      </c>
      <c r="F41" s="175" t="s">
        <v>1826</v>
      </c>
      <c r="G41" s="175"/>
      <c r="H41" s="52" t="s">
        <v>16</v>
      </c>
      <c r="I41" s="20">
        <v>3983.6883240000006</v>
      </c>
      <c r="J41" s="104">
        <f t="shared" si="5"/>
        <v>5377.979237400001</v>
      </c>
      <c r="K41"/>
      <c r="L41"/>
    </row>
    <row r="42" spans="1:12" ht="16.5" customHeight="1">
      <c r="A42" s="175" t="s">
        <v>1818</v>
      </c>
      <c r="B42" s="175"/>
      <c r="C42" s="52" t="s">
        <v>16</v>
      </c>
      <c r="D42" s="20">
        <v>430.6690080000001</v>
      </c>
      <c r="E42" s="104">
        <f t="shared" si="4"/>
        <v>581.4031608000001</v>
      </c>
      <c r="F42" s="175" t="s">
        <v>1827</v>
      </c>
      <c r="G42" s="175"/>
      <c r="H42" s="52" t="s">
        <v>16</v>
      </c>
      <c r="I42" s="20">
        <v>4397.25</v>
      </c>
      <c r="J42" s="104">
        <f t="shared" si="5"/>
        <v>5936.2875</v>
      </c>
      <c r="K42"/>
      <c r="L42"/>
    </row>
    <row r="43" spans="1:12" ht="16.5" customHeight="1">
      <c r="A43" s="175" t="s">
        <v>1819</v>
      </c>
      <c r="B43" s="175"/>
      <c r="C43" s="52" t="s">
        <v>16</v>
      </c>
      <c r="D43" s="20">
        <v>448.61355000000003</v>
      </c>
      <c r="E43" s="104">
        <f t="shared" si="4"/>
        <v>605.6282925</v>
      </c>
      <c r="F43" s="175" t="s">
        <v>1828</v>
      </c>
      <c r="G43" s="175"/>
      <c r="H43" s="52" t="s">
        <v>16</v>
      </c>
      <c r="I43" s="20">
        <v>4629.691836000002</v>
      </c>
      <c r="J43" s="104">
        <f t="shared" si="5"/>
        <v>6250.083978600002</v>
      </c>
      <c r="K43"/>
      <c r="L43"/>
    </row>
    <row r="44" spans="1:11" ht="16.5" customHeight="1">
      <c r="A44" s="349" t="s">
        <v>327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1"/>
    </row>
    <row r="45" spans="1:11" ht="16.5" customHeight="1">
      <c r="A45" s="352"/>
      <c r="B45" s="353"/>
      <c r="C45" s="353"/>
      <c r="D45" s="353"/>
      <c r="E45" s="353"/>
      <c r="F45" s="353"/>
      <c r="G45" s="353"/>
      <c r="H45" s="353"/>
      <c r="I45" s="353"/>
      <c r="J45" s="353"/>
      <c r="K45" s="354"/>
    </row>
    <row r="46" spans="1:11" ht="16.5" customHeight="1">
      <c r="A46" s="177" t="s">
        <v>0</v>
      </c>
      <c r="B46" s="178"/>
      <c r="C46" s="178"/>
      <c r="D46" s="178"/>
      <c r="E46" s="178"/>
      <c r="F46" s="179"/>
      <c r="G46" s="177" t="s">
        <v>73</v>
      </c>
      <c r="H46" s="178"/>
      <c r="I46" s="178"/>
      <c r="J46" s="178"/>
      <c r="K46" s="179"/>
    </row>
    <row r="47" spans="1:12" ht="16.5" customHeight="1">
      <c r="A47" s="173" t="s">
        <v>1</v>
      </c>
      <c r="B47" s="174"/>
      <c r="C47" s="48" t="s">
        <v>18</v>
      </c>
      <c r="D47" s="99" t="s">
        <v>2478</v>
      </c>
      <c r="E47" s="99" t="s">
        <v>2477</v>
      </c>
      <c r="F47" s="173" t="s">
        <v>1</v>
      </c>
      <c r="G47" s="174"/>
      <c r="H47" s="48" t="s">
        <v>18</v>
      </c>
      <c r="I47" s="99" t="s">
        <v>2478</v>
      </c>
      <c r="J47" s="99" t="s">
        <v>2477</v>
      </c>
      <c r="K47"/>
      <c r="L47"/>
    </row>
    <row r="48" spans="1:12" ht="16.5" customHeight="1">
      <c r="A48" s="175" t="s">
        <v>1829</v>
      </c>
      <c r="B48" s="175"/>
      <c r="C48" s="52" t="s">
        <v>16</v>
      </c>
      <c r="D48" s="20">
        <v>747.6892500000002</v>
      </c>
      <c r="E48" s="104">
        <f>D48*1.35</f>
        <v>1009.3804875000004</v>
      </c>
      <c r="F48" s="175" t="s">
        <v>1841</v>
      </c>
      <c r="G48" s="175"/>
      <c r="H48" s="52" t="s">
        <v>16</v>
      </c>
      <c r="I48" s="20">
        <v>1256.11794</v>
      </c>
      <c r="J48" s="104">
        <f>I48*1.35</f>
        <v>1695.7592190000003</v>
      </c>
      <c r="K48"/>
      <c r="L48"/>
    </row>
    <row r="49" spans="1:12" ht="16.5" customHeight="1">
      <c r="A49" s="175" t="s">
        <v>1830</v>
      </c>
      <c r="B49" s="175"/>
      <c r="C49" s="52" t="s">
        <v>16</v>
      </c>
      <c r="D49" s="20">
        <v>883.6327500000003</v>
      </c>
      <c r="E49" s="104">
        <f aca="true" t="shared" si="6" ref="E49:E59">D49*1.35</f>
        <v>1192.9042125000005</v>
      </c>
      <c r="F49" s="175" t="s">
        <v>1842</v>
      </c>
      <c r="G49" s="175"/>
      <c r="H49" s="52" t="s">
        <v>16</v>
      </c>
      <c r="I49" s="20">
        <v>1390.7020050000006</v>
      </c>
      <c r="J49" s="104">
        <f aca="true" t="shared" si="7" ref="J49:J59">I49*1.35</f>
        <v>1877.4477067500009</v>
      </c>
      <c r="K49"/>
      <c r="L49"/>
    </row>
    <row r="50" spans="1:12" ht="16.5" customHeight="1">
      <c r="A50" s="175" t="s">
        <v>1831</v>
      </c>
      <c r="B50" s="175"/>
      <c r="C50" s="52" t="s">
        <v>16</v>
      </c>
      <c r="D50" s="20">
        <v>1019.5762500000003</v>
      </c>
      <c r="E50" s="104">
        <f t="shared" si="6"/>
        <v>1376.4279375000006</v>
      </c>
      <c r="F50" s="175" t="s">
        <v>1843</v>
      </c>
      <c r="G50" s="175"/>
      <c r="H50" s="52" t="s">
        <v>16</v>
      </c>
      <c r="I50" s="20">
        <v>1794.4542000000006</v>
      </c>
      <c r="J50" s="104">
        <f t="shared" si="7"/>
        <v>2422.513170000001</v>
      </c>
      <c r="K50"/>
      <c r="L50"/>
    </row>
    <row r="51" spans="1:12" ht="16.5" customHeight="1">
      <c r="A51" s="175" t="s">
        <v>1832</v>
      </c>
      <c r="B51" s="175"/>
      <c r="C51" s="52" t="s">
        <v>16</v>
      </c>
      <c r="D51" s="20">
        <v>1271.0717250000007</v>
      </c>
      <c r="E51" s="104">
        <f t="shared" si="6"/>
        <v>1715.946828750001</v>
      </c>
      <c r="F51" s="175" t="s">
        <v>1844</v>
      </c>
      <c r="G51" s="175"/>
      <c r="H51" s="52" t="s">
        <v>16</v>
      </c>
      <c r="I51" s="20">
        <v>2392.6056000000012</v>
      </c>
      <c r="J51" s="104">
        <f t="shared" si="7"/>
        <v>3230.017560000002</v>
      </c>
      <c r="K51"/>
      <c r="L51"/>
    </row>
    <row r="52" spans="1:12" ht="16.5" customHeight="1">
      <c r="A52" s="175" t="s">
        <v>1833</v>
      </c>
      <c r="B52" s="175"/>
      <c r="C52" s="52" t="s">
        <v>16</v>
      </c>
      <c r="D52" s="20">
        <v>842.8497000000004</v>
      </c>
      <c r="E52" s="104">
        <f t="shared" si="6"/>
        <v>1137.8470950000008</v>
      </c>
      <c r="F52" s="175" t="s">
        <v>1845</v>
      </c>
      <c r="G52" s="175"/>
      <c r="H52" s="52" t="s">
        <v>16</v>
      </c>
      <c r="I52" s="20">
        <v>1585.1012100000005</v>
      </c>
      <c r="J52" s="104">
        <f t="shared" si="7"/>
        <v>2139.8866335000007</v>
      </c>
      <c r="K52"/>
      <c r="L52"/>
    </row>
    <row r="53" spans="1:12" ht="16.5" customHeight="1">
      <c r="A53" s="175" t="s">
        <v>1834</v>
      </c>
      <c r="B53" s="175"/>
      <c r="C53" s="52" t="s">
        <v>16</v>
      </c>
      <c r="D53" s="20">
        <v>1019.5762500000003</v>
      </c>
      <c r="E53" s="104">
        <f t="shared" si="6"/>
        <v>1376.4279375000006</v>
      </c>
      <c r="F53" s="175" t="s">
        <v>1846</v>
      </c>
      <c r="G53" s="175"/>
      <c r="H53" s="52" t="s">
        <v>16</v>
      </c>
      <c r="I53" s="20">
        <v>1719.6852750000005</v>
      </c>
      <c r="J53" s="104">
        <f t="shared" si="7"/>
        <v>2321.575121250001</v>
      </c>
      <c r="K53"/>
      <c r="L53"/>
    </row>
    <row r="54" spans="1:12" ht="16.5" customHeight="1">
      <c r="A54" s="175" t="s">
        <v>1835</v>
      </c>
      <c r="B54" s="175"/>
      <c r="C54" s="52" t="s">
        <v>16</v>
      </c>
      <c r="D54" s="20">
        <v>1271.0717250000007</v>
      </c>
      <c r="E54" s="104">
        <f t="shared" si="6"/>
        <v>1715.946828750001</v>
      </c>
      <c r="F54" s="175" t="s">
        <v>1847</v>
      </c>
      <c r="G54" s="175"/>
      <c r="H54" s="52" t="s">
        <v>16</v>
      </c>
      <c r="I54" s="20">
        <v>2243.0677500000006</v>
      </c>
      <c r="J54" s="104">
        <f t="shared" si="7"/>
        <v>3028.141462500001</v>
      </c>
      <c r="K54"/>
      <c r="L54"/>
    </row>
    <row r="55" spans="1:12" ht="16.5" customHeight="1">
      <c r="A55" s="175" t="s">
        <v>1836</v>
      </c>
      <c r="B55" s="175"/>
      <c r="C55" s="52" t="s">
        <v>16</v>
      </c>
      <c r="D55" s="20">
        <v>1420.6095750000006</v>
      </c>
      <c r="E55" s="104">
        <f t="shared" si="6"/>
        <v>1917.822926250001</v>
      </c>
      <c r="F55" s="175" t="s">
        <v>1848</v>
      </c>
      <c r="G55" s="175"/>
      <c r="H55" s="52" t="s">
        <v>16</v>
      </c>
      <c r="I55" s="20">
        <v>2691.6813</v>
      </c>
      <c r="J55" s="104">
        <f t="shared" si="7"/>
        <v>3633.7697550000007</v>
      </c>
      <c r="K55"/>
      <c r="L55"/>
    </row>
    <row r="56" spans="1:12" ht="16.5" customHeight="1">
      <c r="A56" s="175" t="s">
        <v>1837</v>
      </c>
      <c r="B56" s="175"/>
      <c r="C56" s="52" t="s">
        <v>16</v>
      </c>
      <c r="D56" s="20">
        <v>1060.3593000000003</v>
      </c>
      <c r="E56" s="104">
        <f t="shared" si="6"/>
        <v>1431.4850550000006</v>
      </c>
      <c r="F56" s="175" t="s">
        <v>1849</v>
      </c>
      <c r="G56" s="175"/>
      <c r="H56" s="52" t="s">
        <v>16</v>
      </c>
      <c r="I56" s="20">
        <v>1719.6852750000005</v>
      </c>
      <c r="J56" s="104">
        <f t="shared" si="7"/>
        <v>2321.575121250001</v>
      </c>
      <c r="K56"/>
      <c r="L56"/>
    </row>
    <row r="57" spans="1:12" ht="16.5" customHeight="1">
      <c r="A57" s="175" t="s">
        <v>1838</v>
      </c>
      <c r="B57" s="175"/>
      <c r="C57" s="52" t="s">
        <v>16</v>
      </c>
      <c r="D57" s="20">
        <v>1300.9792950000005</v>
      </c>
      <c r="E57" s="104">
        <f t="shared" si="6"/>
        <v>1756.3220482500008</v>
      </c>
      <c r="F57" s="175" t="s">
        <v>1850</v>
      </c>
      <c r="G57" s="175"/>
      <c r="H57" s="52" t="s">
        <v>16</v>
      </c>
      <c r="I57" s="20">
        <v>2213.160180000001</v>
      </c>
      <c r="J57" s="104">
        <f t="shared" si="7"/>
        <v>2987.766243000002</v>
      </c>
      <c r="K57"/>
      <c r="L57"/>
    </row>
    <row r="58" spans="1:12" ht="16.5" customHeight="1">
      <c r="A58" s="175" t="s">
        <v>1839</v>
      </c>
      <c r="B58" s="175"/>
      <c r="C58" s="52" t="s">
        <v>16</v>
      </c>
      <c r="D58" s="20">
        <v>1495.3785000000005</v>
      </c>
      <c r="E58" s="104">
        <f t="shared" si="6"/>
        <v>2018.7609750000008</v>
      </c>
      <c r="F58" s="175" t="s">
        <v>1851</v>
      </c>
      <c r="G58" s="175"/>
      <c r="H58" s="52" t="s">
        <v>16</v>
      </c>
      <c r="I58" s="20">
        <v>2542.1434500000014</v>
      </c>
      <c r="J58" s="104">
        <f t="shared" si="7"/>
        <v>3431.893657500002</v>
      </c>
      <c r="K58"/>
      <c r="L58"/>
    </row>
    <row r="59" spans="1:12" ht="16.5" customHeight="1">
      <c r="A59" s="175" t="s">
        <v>1840</v>
      </c>
      <c r="B59" s="175"/>
      <c r="C59" s="52" t="s">
        <v>16</v>
      </c>
      <c r="D59" s="20">
        <v>1719.6852750000005</v>
      </c>
      <c r="E59" s="104">
        <f t="shared" si="6"/>
        <v>2321.575121250001</v>
      </c>
      <c r="F59" s="175" t="s">
        <v>1852</v>
      </c>
      <c r="G59" s="175"/>
      <c r="H59" s="52" t="s">
        <v>16</v>
      </c>
      <c r="I59" s="20">
        <v>3289.8327000000013</v>
      </c>
      <c r="J59" s="104">
        <f t="shared" si="7"/>
        <v>4441.274145000002</v>
      </c>
      <c r="K59"/>
      <c r="L59"/>
    </row>
    <row r="60" spans="1:11" ht="16.5" customHeight="1">
      <c r="A60" s="349" t="s">
        <v>330</v>
      </c>
      <c r="B60" s="350"/>
      <c r="C60" s="350"/>
      <c r="D60" s="350"/>
      <c r="E60" s="350"/>
      <c r="F60" s="350"/>
      <c r="G60" s="350"/>
      <c r="H60" s="350"/>
      <c r="I60" s="350"/>
      <c r="J60" s="350"/>
      <c r="K60" s="351"/>
    </row>
    <row r="61" spans="1:11" ht="16.5" customHeight="1">
      <c r="A61" s="352"/>
      <c r="B61" s="353"/>
      <c r="C61" s="353"/>
      <c r="D61" s="353"/>
      <c r="E61" s="353"/>
      <c r="F61" s="353"/>
      <c r="G61" s="353"/>
      <c r="H61" s="353"/>
      <c r="I61" s="353"/>
      <c r="J61" s="353"/>
      <c r="K61" s="354"/>
    </row>
    <row r="62" spans="1:11" ht="16.5" customHeight="1">
      <c r="A62" s="177" t="s">
        <v>0</v>
      </c>
      <c r="B62" s="178"/>
      <c r="C62" s="178"/>
      <c r="D62" s="178"/>
      <c r="E62" s="178"/>
      <c r="F62" s="179"/>
      <c r="G62" s="177" t="s">
        <v>73</v>
      </c>
      <c r="H62" s="178"/>
      <c r="I62" s="178"/>
      <c r="J62" s="178"/>
      <c r="K62" s="179"/>
    </row>
    <row r="63" spans="1:12" ht="16.5" customHeight="1">
      <c r="A63" s="173" t="s">
        <v>1</v>
      </c>
      <c r="B63" s="174"/>
      <c r="C63" s="48" t="s">
        <v>18</v>
      </c>
      <c r="D63" s="99" t="s">
        <v>2478</v>
      </c>
      <c r="E63" s="99" t="s">
        <v>2477</v>
      </c>
      <c r="F63" s="173" t="s">
        <v>1</v>
      </c>
      <c r="G63" s="174"/>
      <c r="H63" s="48" t="s">
        <v>18</v>
      </c>
      <c r="I63" s="99" t="s">
        <v>2478</v>
      </c>
      <c r="J63" s="99" t="s">
        <v>2477</v>
      </c>
      <c r="K63"/>
      <c r="L63"/>
    </row>
    <row r="64" spans="1:12" ht="16.5" customHeight="1">
      <c r="A64" s="175" t="s">
        <v>1853</v>
      </c>
      <c r="B64" s="175"/>
      <c r="C64" s="52" t="s">
        <v>16</v>
      </c>
      <c r="D64" s="20">
        <v>1315.9330800000007</v>
      </c>
      <c r="E64" s="104">
        <f>D64*1.35</f>
        <v>1776.509658000001</v>
      </c>
      <c r="F64" s="175" t="s">
        <v>1865</v>
      </c>
      <c r="G64" s="175"/>
      <c r="H64" s="52" t="s">
        <v>16</v>
      </c>
      <c r="I64" s="20">
        <v>1727.1621675000008</v>
      </c>
      <c r="J64" s="104">
        <f>I64*1.35</f>
        <v>2331.6689261250012</v>
      </c>
      <c r="K64"/>
      <c r="L64"/>
    </row>
    <row r="65" spans="1:12" ht="16.5" customHeight="1">
      <c r="A65" s="175" t="s">
        <v>1854</v>
      </c>
      <c r="B65" s="175"/>
      <c r="C65" s="52" t="s">
        <v>16</v>
      </c>
      <c r="D65" s="20">
        <v>1529.7722055000002</v>
      </c>
      <c r="E65" s="104">
        <f aca="true" t="shared" si="8" ref="E65:E75">D65*1.35</f>
        <v>2065.1924774250006</v>
      </c>
      <c r="F65" s="175" t="s">
        <v>1866</v>
      </c>
      <c r="G65" s="175"/>
      <c r="H65" s="52" t="s">
        <v>16</v>
      </c>
      <c r="I65" s="20">
        <v>2023.2471105000004</v>
      </c>
      <c r="J65" s="104">
        <f aca="true" t="shared" si="9" ref="J65:J75">I65*1.35</f>
        <v>2731.3835991750007</v>
      </c>
      <c r="K65"/>
      <c r="L65"/>
    </row>
    <row r="66" spans="1:12" ht="16.5" customHeight="1">
      <c r="A66" s="175" t="s">
        <v>1855</v>
      </c>
      <c r="B66" s="175"/>
      <c r="C66" s="52" t="s">
        <v>16</v>
      </c>
      <c r="D66" s="20">
        <v>1743.6113310000007</v>
      </c>
      <c r="E66" s="104">
        <f t="shared" si="8"/>
        <v>2353.875296850001</v>
      </c>
      <c r="F66" s="175" t="s">
        <v>1867</v>
      </c>
      <c r="G66" s="175"/>
      <c r="H66" s="52" t="s">
        <v>16</v>
      </c>
      <c r="I66" s="20">
        <v>2434.4761980000017</v>
      </c>
      <c r="J66" s="104">
        <f t="shared" si="9"/>
        <v>3286.5428673000024</v>
      </c>
      <c r="K66"/>
      <c r="L66"/>
    </row>
    <row r="67" spans="1:12" ht="16.5" customHeight="1">
      <c r="A67" s="175" t="s">
        <v>1856</v>
      </c>
      <c r="B67" s="175"/>
      <c r="C67" s="52" t="s">
        <v>16</v>
      </c>
      <c r="D67" s="20">
        <v>2220.6370725000006</v>
      </c>
      <c r="E67" s="104">
        <f t="shared" si="8"/>
        <v>2997.860047875001</v>
      </c>
      <c r="F67" s="175" t="s">
        <v>1868</v>
      </c>
      <c r="G67" s="175"/>
      <c r="H67" s="52" t="s">
        <v>16</v>
      </c>
      <c r="I67" s="20">
        <v>3289.8327000000013</v>
      </c>
      <c r="J67" s="104">
        <f t="shared" si="9"/>
        <v>4441.274145000002</v>
      </c>
      <c r="K67"/>
      <c r="L67"/>
    </row>
    <row r="68" spans="1:12" ht="16.5" customHeight="1">
      <c r="A68" s="175" t="s">
        <v>1857</v>
      </c>
      <c r="B68" s="175"/>
      <c r="C68" s="52" t="s">
        <v>16</v>
      </c>
      <c r="D68" s="20">
        <v>1345.84065</v>
      </c>
      <c r="E68" s="104">
        <f t="shared" si="8"/>
        <v>1816.8848775000004</v>
      </c>
      <c r="F68" s="175" t="s">
        <v>1869</v>
      </c>
      <c r="G68" s="175"/>
      <c r="H68" s="52" t="s">
        <v>16</v>
      </c>
      <c r="I68" s="20">
        <v>1973.8996200000004</v>
      </c>
      <c r="J68" s="104">
        <f t="shared" si="9"/>
        <v>2664.764487000001</v>
      </c>
      <c r="K68"/>
      <c r="L68"/>
    </row>
    <row r="69" spans="1:12" ht="16.5" customHeight="1">
      <c r="A69" s="175" t="s">
        <v>1858</v>
      </c>
      <c r="B69" s="175"/>
      <c r="C69" s="52" t="s">
        <v>16</v>
      </c>
      <c r="D69" s="20">
        <v>1694.2638405000007</v>
      </c>
      <c r="E69" s="104">
        <f t="shared" si="8"/>
        <v>2287.256184675001</v>
      </c>
      <c r="F69" s="175" t="s">
        <v>1870</v>
      </c>
      <c r="G69" s="175"/>
      <c r="H69" s="52" t="s">
        <v>16</v>
      </c>
      <c r="I69" s="20">
        <v>2302.882890000001</v>
      </c>
      <c r="J69" s="104">
        <f t="shared" si="9"/>
        <v>3108.891901500002</v>
      </c>
      <c r="K69"/>
      <c r="L69"/>
    </row>
    <row r="70" spans="1:12" ht="16.5" customHeight="1">
      <c r="A70" s="175" t="s">
        <v>1859</v>
      </c>
      <c r="B70" s="175"/>
      <c r="C70" s="52" t="s">
        <v>16</v>
      </c>
      <c r="D70" s="20">
        <v>2072.5946010000007</v>
      </c>
      <c r="E70" s="104">
        <f t="shared" si="8"/>
        <v>2798.002711350001</v>
      </c>
      <c r="F70" s="175" t="s">
        <v>1871</v>
      </c>
      <c r="G70" s="175"/>
      <c r="H70" s="52" t="s">
        <v>16</v>
      </c>
      <c r="I70" s="20">
        <v>2960.849430000001</v>
      </c>
      <c r="J70" s="104">
        <f t="shared" si="9"/>
        <v>3997.146730500002</v>
      </c>
      <c r="K70"/>
      <c r="L70"/>
    </row>
    <row r="71" spans="1:12" ht="16.5" customHeight="1">
      <c r="A71" s="175" t="s">
        <v>1860</v>
      </c>
      <c r="B71" s="175"/>
      <c r="C71" s="52" t="s">
        <v>16</v>
      </c>
      <c r="D71" s="20">
        <v>2385.1287075000014</v>
      </c>
      <c r="E71" s="104">
        <f t="shared" si="8"/>
        <v>3219.923755125002</v>
      </c>
      <c r="F71" s="175" t="s">
        <v>1872</v>
      </c>
      <c r="G71" s="175"/>
      <c r="H71" s="52" t="s">
        <v>16</v>
      </c>
      <c r="I71" s="20">
        <v>3783.307605000002</v>
      </c>
      <c r="J71" s="104">
        <f t="shared" si="9"/>
        <v>5107.465266750003</v>
      </c>
      <c r="K71"/>
      <c r="L71"/>
    </row>
    <row r="72" spans="1:12" ht="16.5" customHeight="1">
      <c r="A72" s="175" t="s">
        <v>1861</v>
      </c>
      <c r="B72" s="175"/>
      <c r="C72" s="52" t="s">
        <v>16</v>
      </c>
      <c r="D72" s="20">
        <v>1697.5536732000005</v>
      </c>
      <c r="E72" s="104">
        <f t="shared" si="8"/>
        <v>2291.697458820001</v>
      </c>
      <c r="F72" s="175" t="s">
        <v>1873</v>
      </c>
      <c r="G72" s="175"/>
      <c r="H72" s="52" t="s">
        <v>16</v>
      </c>
      <c r="I72" s="20">
        <v>2368.679544000001</v>
      </c>
      <c r="J72" s="104">
        <f t="shared" si="9"/>
        <v>3197.7173844000017</v>
      </c>
      <c r="K72"/>
      <c r="L72"/>
    </row>
    <row r="73" spans="1:12" ht="16.5" customHeight="1">
      <c r="A73" s="175" t="s">
        <v>1862</v>
      </c>
      <c r="B73" s="175"/>
      <c r="C73" s="52" t="s">
        <v>16</v>
      </c>
      <c r="D73" s="20">
        <v>1973.8996200000004</v>
      </c>
      <c r="E73" s="104">
        <f t="shared" si="8"/>
        <v>2664.764487000001</v>
      </c>
      <c r="F73" s="175" t="s">
        <v>1874</v>
      </c>
      <c r="G73" s="175"/>
      <c r="H73" s="52" t="s">
        <v>16</v>
      </c>
      <c r="I73" s="20">
        <v>2796.3577950000013</v>
      </c>
      <c r="J73" s="104">
        <f t="shared" si="9"/>
        <v>3775.083023250002</v>
      </c>
      <c r="K73"/>
      <c r="L73"/>
    </row>
    <row r="74" spans="1:12" ht="16.5" customHeight="1">
      <c r="A74" s="175" t="s">
        <v>1863</v>
      </c>
      <c r="B74" s="175"/>
      <c r="C74" s="52" t="s">
        <v>16</v>
      </c>
      <c r="D74" s="20">
        <v>2302.882890000001</v>
      </c>
      <c r="E74" s="104">
        <f t="shared" si="8"/>
        <v>3108.891901500002</v>
      </c>
      <c r="F74" s="175" t="s">
        <v>1875</v>
      </c>
      <c r="G74" s="175"/>
      <c r="H74" s="52" t="s">
        <v>16</v>
      </c>
      <c r="I74" s="20">
        <v>3404.9768445000022</v>
      </c>
      <c r="J74" s="104">
        <f t="shared" si="9"/>
        <v>4596.718740075004</v>
      </c>
      <c r="K74"/>
      <c r="L74"/>
    </row>
    <row r="75" spans="1:12" ht="16.5" customHeight="1">
      <c r="A75" s="175" t="s">
        <v>1864</v>
      </c>
      <c r="B75" s="175"/>
      <c r="C75" s="52" t="s">
        <v>16</v>
      </c>
      <c r="D75" s="20">
        <v>2631.8661600000014</v>
      </c>
      <c r="E75" s="104">
        <f t="shared" si="8"/>
        <v>3553.019316000002</v>
      </c>
      <c r="F75" s="175" t="s">
        <v>1876</v>
      </c>
      <c r="G75" s="175"/>
      <c r="H75" s="52" t="s">
        <v>16</v>
      </c>
      <c r="I75" s="20">
        <v>4441.274145000001</v>
      </c>
      <c r="J75" s="104">
        <f t="shared" si="9"/>
        <v>5995.720095750002</v>
      </c>
      <c r="K75"/>
      <c r="L75"/>
    </row>
    <row r="76" spans="1:11" ht="16.5" customHeight="1">
      <c r="A76" s="245" t="s">
        <v>337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</row>
    <row r="77" spans="1:11" ht="16.5" customHeight="1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</row>
    <row r="78" spans="1:11" ht="16.5" customHeight="1">
      <c r="A78" s="220" t="s">
        <v>0</v>
      </c>
      <c r="B78" s="220"/>
      <c r="C78" s="220"/>
      <c r="D78" s="220"/>
      <c r="E78" s="220"/>
      <c r="F78" s="220"/>
      <c r="G78" s="220" t="s">
        <v>73</v>
      </c>
      <c r="H78" s="220"/>
      <c r="I78" s="220"/>
      <c r="J78" s="220"/>
      <c r="K78" s="220"/>
    </row>
    <row r="79" spans="1:12" ht="16.5" customHeight="1">
      <c r="A79" s="173" t="s">
        <v>1</v>
      </c>
      <c r="B79" s="174"/>
      <c r="C79" s="48" t="s">
        <v>18</v>
      </c>
      <c r="D79" s="99" t="s">
        <v>2478</v>
      </c>
      <c r="E79" s="99" t="s">
        <v>2477</v>
      </c>
      <c r="F79" s="173" t="s">
        <v>1</v>
      </c>
      <c r="G79" s="174"/>
      <c r="H79" s="48" t="s">
        <v>18</v>
      </c>
      <c r="I79" s="99" t="s">
        <v>2478</v>
      </c>
      <c r="J79" s="99" t="s">
        <v>2477</v>
      </c>
      <c r="K79"/>
      <c r="L79"/>
    </row>
    <row r="80" spans="1:12" ht="16.5" customHeight="1">
      <c r="A80" s="175" t="s">
        <v>1877</v>
      </c>
      <c r="B80" s="175"/>
      <c r="C80" s="52" t="s">
        <v>16</v>
      </c>
      <c r="D80" s="20">
        <v>1121.5338750000003</v>
      </c>
      <c r="E80" s="104">
        <f>D80*1.35</f>
        <v>1514.0707312500006</v>
      </c>
      <c r="F80" s="175" t="s">
        <v>1889</v>
      </c>
      <c r="G80" s="175"/>
      <c r="H80" s="52" t="s">
        <v>16</v>
      </c>
      <c r="I80" s="20">
        <v>1495.3785000000007</v>
      </c>
      <c r="J80" s="104">
        <f>I80*1.35</f>
        <v>2018.760975000001</v>
      </c>
      <c r="K80"/>
      <c r="L80"/>
    </row>
    <row r="81" spans="1:12" ht="16.5" customHeight="1">
      <c r="A81" s="175" t="s">
        <v>1878</v>
      </c>
      <c r="B81" s="175"/>
      <c r="C81" s="52" t="s">
        <v>16</v>
      </c>
      <c r="D81" s="20">
        <v>1315.9330800000007</v>
      </c>
      <c r="E81" s="104">
        <f aca="true" t="shared" si="10" ref="E81:E91">D81*1.35</f>
        <v>1776.509658000001</v>
      </c>
      <c r="F81" s="175" t="s">
        <v>1890</v>
      </c>
      <c r="G81" s="175"/>
      <c r="H81" s="52" t="s">
        <v>16</v>
      </c>
      <c r="I81" s="20">
        <v>1794.4542000000006</v>
      </c>
      <c r="J81" s="104">
        <f aca="true" t="shared" si="11" ref="J81:J91">I81*1.35</f>
        <v>2422.513170000001</v>
      </c>
      <c r="K81"/>
      <c r="L81"/>
    </row>
    <row r="82" spans="1:12" ht="16.5" customHeight="1">
      <c r="A82" s="175" t="s">
        <v>1879</v>
      </c>
      <c r="B82" s="175"/>
      <c r="C82" s="52" t="s">
        <v>16</v>
      </c>
      <c r="D82" s="20">
        <v>1495.3785000000007</v>
      </c>
      <c r="E82" s="104">
        <f t="shared" si="10"/>
        <v>2018.760975000001</v>
      </c>
      <c r="F82" s="175" t="s">
        <v>1891</v>
      </c>
      <c r="G82" s="175"/>
      <c r="H82" s="52" t="s">
        <v>16</v>
      </c>
      <c r="I82" s="20">
        <v>2168.2988250000008</v>
      </c>
      <c r="J82" s="104">
        <f t="shared" si="11"/>
        <v>2927.2034137500013</v>
      </c>
      <c r="K82"/>
      <c r="L82"/>
    </row>
    <row r="83" spans="1:12" ht="16.5" customHeight="1">
      <c r="A83" s="175" t="s">
        <v>1880</v>
      </c>
      <c r="B83" s="175"/>
      <c r="C83" s="52" t="s">
        <v>16</v>
      </c>
      <c r="D83" s="20">
        <v>2138.391255000002</v>
      </c>
      <c r="E83" s="104">
        <f t="shared" si="10"/>
        <v>2886.8281942500025</v>
      </c>
      <c r="F83" s="175" t="s">
        <v>1892</v>
      </c>
      <c r="G83" s="175"/>
      <c r="H83" s="52" t="s">
        <v>16</v>
      </c>
      <c r="I83" s="20">
        <v>2915.988075000001</v>
      </c>
      <c r="J83" s="104">
        <f t="shared" si="11"/>
        <v>3936.583901250002</v>
      </c>
      <c r="K83"/>
      <c r="L83"/>
    </row>
    <row r="84" spans="1:12" ht="16.5" customHeight="1">
      <c r="A84" s="175" t="s">
        <v>1881</v>
      </c>
      <c r="B84" s="175"/>
      <c r="C84" s="52" t="s">
        <v>16</v>
      </c>
      <c r="D84" s="20">
        <v>1196.3028000000006</v>
      </c>
      <c r="E84" s="104">
        <f t="shared" si="10"/>
        <v>1615.008780000001</v>
      </c>
      <c r="F84" s="175" t="s">
        <v>1893</v>
      </c>
      <c r="G84" s="175"/>
      <c r="H84" s="52" t="s">
        <v>16</v>
      </c>
      <c r="I84" s="20">
        <v>1740.6205740000005</v>
      </c>
      <c r="J84" s="104">
        <f t="shared" si="11"/>
        <v>2349.837774900001</v>
      </c>
      <c r="K84"/>
      <c r="L84"/>
    </row>
    <row r="85" spans="1:12" ht="16.5" customHeight="1">
      <c r="A85" s="175" t="s">
        <v>1882</v>
      </c>
      <c r="B85" s="175"/>
      <c r="C85" s="52" t="s">
        <v>16</v>
      </c>
      <c r="D85" s="20">
        <v>1420.6095750000006</v>
      </c>
      <c r="E85" s="104">
        <f t="shared" si="10"/>
        <v>1917.822926250001</v>
      </c>
      <c r="F85" s="175" t="s">
        <v>1894</v>
      </c>
      <c r="G85" s="175"/>
      <c r="H85" s="52" t="s">
        <v>16</v>
      </c>
      <c r="I85" s="20">
        <v>2093.5299000000014</v>
      </c>
      <c r="J85" s="104">
        <f t="shared" si="11"/>
        <v>2826.265365000002</v>
      </c>
      <c r="K85"/>
      <c r="L85"/>
    </row>
    <row r="86" spans="1:12" ht="16.5" customHeight="1">
      <c r="A86" s="175" t="s">
        <v>1883</v>
      </c>
      <c r="B86" s="175"/>
      <c r="C86" s="52" t="s">
        <v>16</v>
      </c>
      <c r="D86" s="20">
        <v>1891.653802500001</v>
      </c>
      <c r="E86" s="104">
        <f t="shared" si="10"/>
        <v>2553.7326333750016</v>
      </c>
      <c r="F86" s="175" t="s">
        <v>1895</v>
      </c>
      <c r="G86" s="175"/>
      <c r="H86" s="52" t="s">
        <v>16</v>
      </c>
      <c r="I86" s="20">
        <v>2745.5149260000003</v>
      </c>
      <c r="J86" s="104">
        <f t="shared" si="11"/>
        <v>3706.445150100001</v>
      </c>
      <c r="K86"/>
      <c r="L86"/>
    </row>
    <row r="87" spans="1:12" ht="16.5" customHeight="1">
      <c r="A87" s="175" t="s">
        <v>1884</v>
      </c>
      <c r="B87" s="175"/>
      <c r="C87" s="52" t="s">
        <v>16</v>
      </c>
      <c r="D87" s="20">
        <v>2220.6370725000006</v>
      </c>
      <c r="E87" s="104">
        <f t="shared" si="10"/>
        <v>2997.860047875001</v>
      </c>
      <c r="F87" s="175" t="s">
        <v>1896</v>
      </c>
      <c r="G87" s="175"/>
      <c r="H87" s="52" t="s">
        <v>16</v>
      </c>
      <c r="I87" s="20">
        <v>3439.370550000001</v>
      </c>
      <c r="J87" s="104">
        <f t="shared" si="11"/>
        <v>4643.150242500002</v>
      </c>
      <c r="K87"/>
      <c r="L87"/>
    </row>
    <row r="88" spans="1:12" ht="16.5" customHeight="1">
      <c r="A88" s="175" t="s">
        <v>1885</v>
      </c>
      <c r="B88" s="175"/>
      <c r="C88" s="52" t="s">
        <v>16</v>
      </c>
      <c r="D88" s="20">
        <v>1562.6705325000012</v>
      </c>
      <c r="E88" s="104">
        <f t="shared" si="10"/>
        <v>2109.605218875002</v>
      </c>
      <c r="F88" s="175" t="s">
        <v>1897</v>
      </c>
      <c r="G88" s="175"/>
      <c r="H88" s="52" t="s">
        <v>16</v>
      </c>
      <c r="I88" s="20">
        <v>2018.7609750000006</v>
      </c>
      <c r="J88" s="104">
        <f t="shared" si="11"/>
        <v>2725.327316250001</v>
      </c>
      <c r="K88"/>
      <c r="L88"/>
    </row>
    <row r="89" spans="1:12" ht="16.5" customHeight="1">
      <c r="A89" s="175" t="s">
        <v>1886</v>
      </c>
      <c r="B89" s="175"/>
      <c r="C89" s="52" t="s">
        <v>16</v>
      </c>
      <c r="D89" s="20">
        <v>1674.8239200000005</v>
      </c>
      <c r="E89" s="104">
        <f t="shared" si="10"/>
        <v>2261.012292000001</v>
      </c>
      <c r="F89" s="175" t="s">
        <v>1898</v>
      </c>
      <c r="G89" s="175"/>
      <c r="H89" s="52" t="s">
        <v>16</v>
      </c>
      <c r="I89" s="20">
        <v>2392.6056000000012</v>
      </c>
      <c r="J89" s="104">
        <f t="shared" si="11"/>
        <v>3230.017560000002</v>
      </c>
      <c r="K89"/>
      <c r="L89"/>
    </row>
    <row r="90" spans="1:12" ht="16.5" customHeight="1">
      <c r="A90" s="175" t="s">
        <v>1887</v>
      </c>
      <c r="B90" s="175"/>
      <c r="C90" s="52" t="s">
        <v>16</v>
      </c>
      <c r="D90" s="20">
        <v>1943.992050000001</v>
      </c>
      <c r="E90" s="104">
        <f t="shared" si="10"/>
        <v>2624.3892675000016</v>
      </c>
      <c r="F90" s="175" t="s">
        <v>1899</v>
      </c>
      <c r="G90" s="175"/>
      <c r="H90" s="52" t="s">
        <v>16</v>
      </c>
      <c r="I90" s="20">
        <v>3289.8327000000013</v>
      </c>
      <c r="J90" s="104">
        <f t="shared" si="11"/>
        <v>4441.274145000002</v>
      </c>
      <c r="K90"/>
      <c r="L90"/>
    </row>
    <row r="91" spans="1:12" ht="16.5" customHeight="1">
      <c r="A91" s="175" t="s">
        <v>1888</v>
      </c>
      <c r="B91" s="175"/>
      <c r="C91" s="52" t="s">
        <v>16</v>
      </c>
      <c r="D91" s="20">
        <v>2500.272852000002</v>
      </c>
      <c r="E91" s="104">
        <f t="shared" si="10"/>
        <v>3375.3683502000026</v>
      </c>
      <c r="F91" s="175" t="s">
        <v>1900</v>
      </c>
      <c r="G91" s="175"/>
      <c r="H91" s="52" t="s">
        <v>16</v>
      </c>
      <c r="I91" s="20">
        <v>4037.521950000001</v>
      </c>
      <c r="J91" s="104">
        <f t="shared" si="11"/>
        <v>5450.654632500002</v>
      </c>
      <c r="K91"/>
      <c r="L91"/>
    </row>
    <row r="92" spans="1:11" ht="16.5" customHeight="1">
      <c r="A92" s="349" t="s">
        <v>379</v>
      </c>
      <c r="B92" s="350"/>
      <c r="C92" s="350"/>
      <c r="D92" s="350"/>
      <c r="E92" s="350"/>
      <c r="F92" s="350"/>
      <c r="G92" s="350"/>
      <c r="H92" s="350"/>
      <c r="I92" s="350"/>
      <c r="J92" s="350"/>
      <c r="K92" s="351"/>
    </row>
    <row r="93" spans="1:11" ht="16.5" customHeight="1">
      <c r="A93" s="352"/>
      <c r="B93" s="353"/>
      <c r="C93" s="353"/>
      <c r="D93" s="353"/>
      <c r="E93" s="353"/>
      <c r="F93" s="353"/>
      <c r="G93" s="353"/>
      <c r="H93" s="353"/>
      <c r="I93" s="353"/>
      <c r="J93" s="353"/>
      <c r="K93" s="354"/>
    </row>
    <row r="94" spans="1:11" ht="16.5" customHeight="1">
      <c r="A94" s="177" t="s">
        <v>0</v>
      </c>
      <c r="B94" s="178"/>
      <c r="C94" s="178"/>
      <c r="D94" s="178"/>
      <c r="E94" s="178"/>
      <c r="F94" s="179"/>
      <c r="G94" s="177" t="s">
        <v>73</v>
      </c>
      <c r="H94" s="178"/>
      <c r="I94" s="178"/>
      <c r="J94" s="178"/>
      <c r="K94" s="179"/>
    </row>
    <row r="95" spans="1:12" ht="16.5" customHeight="1">
      <c r="A95" s="173" t="s">
        <v>1</v>
      </c>
      <c r="B95" s="174"/>
      <c r="C95" s="48" t="s">
        <v>18</v>
      </c>
      <c r="D95" s="99" t="s">
        <v>2478</v>
      </c>
      <c r="E95" s="99" t="s">
        <v>2477</v>
      </c>
      <c r="F95" s="173" t="s">
        <v>1</v>
      </c>
      <c r="G95" s="174"/>
      <c r="H95" s="48" t="s">
        <v>18</v>
      </c>
      <c r="I95" s="99" t="s">
        <v>2478</v>
      </c>
      <c r="J95" s="99" t="s">
        <v>2477</v>
      </c>
      <c r="K95"/>
      <c r="L95"/>
    </row>
    <row r="96" spans="1:12" ht="16.5" customHeight="1">
      <c r="A96" s="175" t="s">
        <v>1901</v>
      </c>
      <c r="B96" s="175"/>
      <c r="C96" s="52" t="s">
        <v>16</v>
      </c>
      <c r="D96" s="20">
        <v>785.0737125000003</v>
      </c>
      <c r="E96" s="104">
        <f>D96*1.35</f>
        <v>1059.8495118750004</v>
      </c>
      <c r="F96" s="175" t="s">
        <v>1913</v>
      </c>
      <c r="G96" s="175"/>
      <c r="H96" s="52" t="s">
        <v>16</v>
      </c>
      <c r="I96" s="20">
        <v>1199.02167</v>
      </c>
      <c r="J96" s="104">
        <f>I96*1.35</f>
        <v>1618.6792545000003</v>
      </c>
      <c r="K96"/>
      <c r="L96"/>
    </row>
    <row r="97" spans="1:12" ht="16.5" customHeight="1">
      <c r="A97" s="175" t="s">
        <v>1902</v>
      </c>
      <c r="B97" s="175"/>
      <c r="C97" s="52" t="s">
        <v>16</v>
      </c>
      <c r="D97" s="20">
        <v>927.8143875000004</v>
      </c>
      <c r="E97" s="104">
        <f aca="true" t="shared" si="12" ref="E97:E107">D97*1.35</f>
        <v>1252.5494231250007</v>
      </c>
      <c r="F97" s="175" t="s">
        <v>1914</v>
      </c>
      <c r="G97" s="175"/>
      <c r="H97" s="52" t="s">
        <v>16</v>
      </c>
      <c r="I97" s="20">
        <v>1460.2371052500005</v>
      </c>
      <c r="J97" s="104">
        <f aca="true" t="shared" si="13" ref="J97:J107">I97*1.35</f>
        <v>1971.3200920875008</v>
      </c>
      <c r="K97"/>
      <c r="L97"/>
    </row>
    <row r="98" spans="1:12" ht="16.5" customHeight="1">
      <c r="A98" s="175" t="s">
        <v>1903</v>
      </c>
      <c r="B98" s="175"/>
      <c r="C98" s="52" t="s">
        <v>16</v>
      </c>
      <c r="D98" s="20">
        <v>1070.5550625000003</v>
      </c>
      <c r="E98" s="104">
        <f t="shared" si="12"/>
        <v>1445.2493343750004</v>
      </c>
      <c r="F98" s="175" t="s">
        <v>1915</v>
      </c>
      <c r="G98" s="175"/>
      <c r="H98" s="52" t="s">
        <v>16</v>
      </c>
      <c r="I98" s="20">
        <v>1884.1769100000006</v>
      </c>
      <c r="J98" s="104">
        <f t="shared" si="13"/>
        <v>2543.638828500001</v>
      </c>
      <c r="K98"/>
      <c r="L98"/>
    </row>
    <row r="99" spans="1:12" ht="16.5" customHeight="1">
      <c r="A99" s="175" t="s">
        <v>1904</v>
      </c>
      <c r="B99" s="175"/>
      <c r="C99" s="52" t="s">
        <v>16</v>
      </c>
      <c r="D99" s="20">
        <v>1213.2957375000005</v>
      </c>
      <c r="E99" s="104">
        <f t="shared" si="12"/>
        <v>1637.949245625001</v>
      </c>
      <c r="F99" s="175" t="s">
        <v>1916</v>
      </c>
      <c r="G99" s="175"/>
      <c r="H99" s="52" t="s">
        <v>16</v>
      </c>
      <c r="I99" s="20">
        <v>2512.2358800000015</v>
      </c>
      <c r="J99" s="104">
        <f t="shared" si="13"/>
        <v>3391.5184380000023</v>
      </c>
      <c r="K99"/>
      <c r="L99"/>
    </row>
    <row r="100" spans="1:12" ht="16.5" customHeight="1">
      <c r="A100" s="175" t="s">
        <v>1905</v>
      </c>
      <c r="B100" s="175"/>
      <c r="C100" s="52" t="s">
        <v>16</v>
      </c>
      <c r="D100" s="20">
        <v>884.9921850000004</v>
      </c>
      <c r="E100" s="104">
        <f t="shared" si="12"/>
        <v>1194.7394497500006</v>
      </c>
      <c r="F100" s="175" t="s">
        <v>1917</v>
      </c>
      <c r="G100" s="175"/>
      <c r="H100" s="52" t="s">
        <v>16</v>
      </c>
      <c r="I100" s="20">
        <v>1513.0511550000008</v>
      </c>
      <c r="J100" s="104">
        <f t="shared" si="13"/>
        <v>2042.619059250001</v>
      </c>
      <c r="K100"/>
      <c r="L100"/>
    </row>
    <row r="101" spans="1:12" ht="16.5" customHeight="1">
      <c r="A101" s="175" t="s">
        <v>1906</v>
      </c>
      <c r="B101" s="175"/>
      <c r="C101" s="52" t="s">
        <v>16</v>
      </c>
      <c r="D101" s="20">
        <v>1070.5550625000003</v>
      </c>
      <c r="E101" s="104">
        <f t="shared" si="12"/>
        <v>1445.2493343750004</v>
      </c>
      <c r="F101" s="175" t="s">
        <v>1918</v>
      </c>
      <c r="G101" s="175"/>
      <c r="H101" s="52" t="s">
        <v>16</v>
      </c>
      <c r="I101" s="20">
        <v>1805.669538750001</v>
      </c>
      <c r="J101" s="104">
        <f t="shared" si="13"/>
        <v>2437.6538773125017</v>
      </c>
      <c r="K101"/>
      <c r="L101"/>
    </row>
    <row r="102" spans="1:12" ht="16.5" customHeight="1">
      <c r="A102" s="175" t="s">
        <v>1907</v>
      </c>
      <c r="B102" s="175"/>
      <c r="C102" s="52" t="s">
        <v>16</v>
      </c>
      <c r="D102" s="20">
        <v>1213.2957375000005</v>
      </c>
      <c r="E102" s="104">
        <f t="shared" si="12"/>
        <v>1637.949245625001</v>
      </c>
      <c r="F102" s="175" t="s">
        <v>1919</v>
      </c>
      <c r="G102" s="175"/>
      <c r="H102" s="52" t="s">
        <v>16</v>
      </c>
      <c r="I102" s="20">
        <v>2355.221137500001</v>
      </c>
      <c r="J102" s="104">
        <f t="shared" si="13"/>
        <v>3179.5485356250015</v>
      </c>
      <c r="K102"/>
      <c r="L102"/>
    </row>
    <row r="103" spans="1:12" ht="16.5" customHeight="1">
      <c r="A103" s="175" t="s">
        <v>1908</v>
      </c>
      <c r="B103" s="175"/>
      <c r="C103" s="52" t="s">
        <v>16</v>
      </c>
      <c r="D103" s="20">
        <v>1356.0364125000003</v>
      </c>
      <c r="E103" s="104">
        <f t="shared" si="12"/>
        <v>1830.6491568750005</v>
      </c>
      <c r="F103" s="175" t="s">
        <v>1920</v>
      </c>
      <c r="G103" s="175"/>
      <c r="H103" s="52" t="s">
        <v>16</v>
      </c>
      <c r="I103" s="20">
        <v>2826.265365000001</v>
      </c>
      <c r="J103" s="104">
        <f t="shared" si="13"/>
        <v>3815.458242750002</v>
      </c>
      <c r="K103"/>
      <c r="L103"/>
    </row>
    <row r="104" spans="1:12" ht="16.5" customHeight="1">
      <c r="A104" s="175" t="s">
        <v>1909</v>
      </c>
      <c r="B104" s="175"/>
      <c r="C104" s="52" t="s">
        <v>16</v>
      </c>
      <c r="D104" s="20">
        <v>1113.377265</v>
      </c>
      <c r="E104" s="104">
        <f t="shared" si="12"/>
        <v>1503.0593077500002</v>
      </c>
      <c r="F104" s="175" t="s">
        <v>1921</v>
      </c>
      <c r="G104" s="175"/>
      <c r="H104" s="52" t="s">
        <v>16</v>
      </c>
      <c r="I104" s="20">
        <v>1805.669538750001</v>
      </c>
      <c r="J104" s="104">
        <f t="shared" si="13"/>
        <v>2437.6538773125017</v>
      </c>
      <c r="K104"/>
      <c r="L104"/>
    </row>
    <row r="105" spans="1:12" ht="16.5" customHeight="1">
      <c r="A105" s="175" t="s">
        <v>1910</v>
      </c>
      <c r="B105" s="175"/>
      <c r="C105" s="52" t="s">
        <v>16</v>
      </c>
      <c r="D105" s="20">
        <v>1241.8438725</v>
      </c>
      <c r="E105" s="104">
        <f t="shared" si="12"/>
        <v>1676.4892278750003</v>
      </c>
      <c r="F105" s="175" t="s">
        <v>1922</v>
      </c>
      <c r="G105" s="175"/>
      <c r="H105" s="52" t="s">
        <v>16</v>
      </c>
      <c r="I105" s="20">
        <v>2323.818189000001</v>
      </c>
      <c r="J105" s="104">
        <f t="shared" si="13"/>
        <v>3137.1545551500017</v>
      </c>
      <c r="K105"/>
      <c r="L105"/>
    </row>
    <row r="106" spans="1:12" ht="16.5" customHeight="1">
      <c r="A106" s="175" t="s">
        <v>1911</v>
      </c>
      <c r="B106" s="175"/>
      <c r="C106" s="52" t="s">
        <v>16</v>
      </c>
      <c r="D106" s="20">
        <v>1570.1474250000006</v>
      </c>
      <c r="E106" s="104">
        <f t="shared" si="12"/>
        <v>2119.699023750001</v>
      </c>
      <c r="F106" s="175" t="s">
        <v>1923</v>
      </c>
      <c r="G106" s="175"/>
      <c r="H106" s="52" t="s">
        <v>16</v>
      </c>
      <c r="I106" s="20">
        <v>2669.250622500002</v>
      </c>
      <c r="J106" s="104">
        <f t="shared" si="13"/>
        <v>3603.4883403750027</v>
      </c>
      <c r="K106"/>
      <c r="L106"/>
    </row>
    <row r="107" spans="1:12" ht="16.5" customHeight="1" thickBot="1">
      <c r="A107" s="175" t="s">
        <v>1912</v>
      </c>
      <c r="B107" s="175"/>
      <c r="C107" s="52" t="s">
        <v>16</v>
      </c>
      <c r="D107" s="20">
        <v>1641.5177625000008</v>
      </c>
      <c r="E107" s="104">
        <f t="shared" si="12"/>
        <v>2216.048979375001</v>
      </c>
      <c r="F107" s="175" t="s">
        <v>1924</v>
      </c>
      <c r="G107" s="175"/>
      <c r="H107" s="52" t="s">
        <v>16</v>
      </c>
      <c r="I107" s="20">
        <v>3454.3243350000016</v>
      </c>
      <c r="J107" s="104">
        <f t="shared" si="13"/>
        <v>4663.3378522500025</v>
      </c>
      <c r="K107"/>
      <c r="L107"/>
    </row>
    <row r="108" spans="1:11" ht="19.5" customHeight="1" thickTop="1">
      <c r="A108" s="180" t="s">
        <v>130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246"/>
    </row>
    <row r="109" spans="1:11" ht="15" customHeight="1">
      <c r="A109" s="183" t="s">
        <v>20</v>
      </c>
      <c r="B109" s="184"/>
      <c r="C109" s="184"/>
      <c r="D109" s="184"/>
      <c r="E109" s="184"/>
      <c r="F109" s="184"/>
      <c r="G109" s="184" t="s">
        <v>350</v>
      </c>
      <c r="H109" s="184"/>
      <c r="I109" s="184"/>
      <c r="J109" s="184"/>
      <c r="K109" s="184"/>
    </row>
    <row r="110" spans="1:11" ht="15" customHeight="1">
      <c r="A110" s="183" t="s">
        <v>21</v>
      </c>
      <c r="B110" s="184"/>
      <c r="C110" s="184"/>
      <c r="D110" s="184"/>
      <c r="E110" s="184"/>
      <c r="F110" s="184"/>
      <c r="G110" s="184" t="s">
        <v>351</v>
      </c>
      <c r="H110" s="184"/>
      <c r="I110" s="184"/>
      <c r="J110" s="184"/>
      <c r="K110" s="184"/>
    </row>
    <row r="111" spans="1:11" ht="15" customHeight="1">
      <c r="A111" s="183" t="s">
        <v>22</v>
      </c>
      <c r="B111" s="184"/>
      <c r="C111" s="184"/>
      <c r="D111" s="184"/>
      <c r="E111" s="184"/>
      <c r="F111" s="184"/>
      <c r="G111" s="184" t="s">
        <v>352</v>
      </c>
      <c r="H111" s="184"/>
      <c r="I111" s="184"/>
      <c r="J111" s="184"/>
      <c r="K111" s="184"/>
    </row>
    <row r="112" spans="1:11" ht="15" customHeight="1">
      <c r="A112" s="183" t="s">
        <v>23</v>
      </c>
      <c r="B112" s="184"/>
      <c r="C112" s="184"/>
      <c r="D112" s="184"/>
      <c r="E112" s="184"/>
      <c r="F112" s="184"/>
      <c r="G112" s="184" t="s">
        <v>353</v>
      </c>
      <c r="H112" s="184"/>
      <c r="I112" s="184"/>
      <c r="J112" s="184"/>
      <c r="K112" s="184"/>
    </row>
    <row r="113" spans="1:11" ht="15" customHeight="1">
      <c r="A113" s="183" t="s">
        <v>24</v>
      </c>
      <c r="B113" s="184"/>
      <c r="C113" s="184"/>
      <c r="D113" s="184"/>
      <c r="E113" s="184"/>
      <c r="F113" s="184"/>
      <c r="G113" s="184" t="s">
        <v>354</v>
      </c>
      <c r="H113" s="184"/>
      <c r="I113" s="184"/>
      <c r="J113" s="184"/>
      <c r="K113" s="184"/>
    </row>
    <row r="114" spans="1:11" ht="15" customHeight="1">
      <c r="A114" s="183" t="s">
        <v>25</v>
      </c>
      <c r="B114" s="184"/>
      <c r="C114" s="184"/>
      <c r="D114" s="184"/>
      <c r="E114" s="184"/>
      <c r="F114" s="184"/>
      <c r="G114" s="184" t="s">
        <v>355</v>
      </c>
      <c r="H114" s="184"/>
      <c r="I114" s="184"/>
      <c r="J114" s="184"/>
      <c r="K114" s="184"/>
    </row>
    <row r="115" spans="1:11" ht="15" customHeight="1">
      <c r="A115" s="183" t="s">
        <v>26</v>
      </c>
      <c r="B115" s="184"/>
      <c r="C115" s="184"/>
      <c r="D115" s="184"/>
      <c r="E115" s="184"/>
      <c r="F115" s="184"/>
      <c r="G115" s="184" t="s">
        <v>356</v>
      </c>
      <c r="H115" s="184"/>
      <c r="I115" s="184"/>
      <c r="J115" s="184"/>
      <c r="K115" s="184"/>
    </row>
    <row r="116" spans="1:11" ht="15" customHeight="1">
      <c r="A116" s="183" t="s">
        <v>364</v>
      </c>
      <c r="B116" s="184"/>
      <c r="C116" s="184"/>
      <c r="D116" s="184"/>
      <c r="E116" s="184"/>
      <c r="F116" s="184"/>
      <c r="G116" s="184" t="s">
        <v>357</v>
      </c>
      <c r="H116" s="184"/>
      <c r="I116" s="184"/>
      <c r="J116" s="184"/>
      <c r="K116" s="184"/>
    </row>
    <row r="117" spans="1:11" ht="15" customHeight="1">
      <c r="A117" s="183" t="s">
        <v>27</v>
      </c>
      <c r="B117" s="184"/>
      <c r="C117" s="184"/>
      <c r="D117" s="184"/>
      <c r="E117" s="184"/>
      <c r="F117" s="184"/>
      <c r="G117" s="184" t="s">
        <v>376</v>
      </c>
      <c r="H117" s="184"/>
      <c r="I117" s="184"/>
      <c r="J117" s="184"/>
      <c r="K117" s="184"/>
    </row>
    <row r="118" spans="1:11" ht="15" customHeight="1">
      <c r="A118" s="183" t="s">
        <v>345</v>
      </c>
      <c r="B118" s="184"/>
      <c r="C118" s="184"/>
      <c r="D118" s="184"/>
      <c r="E118" s="184"/>
      <c r="F118" s="184"/>
      <c r="G118" s="184" t="s">
        <v>358</v>
      </c>
      <c r="H118" s="184"/>
      <c r="I118" s="184"/>
      <c r="J118" s="184"/>
      <c r="K118" s="184"/>
    </row>
    <row r="119" spans="1:11" ht="15" customHeight="1">
      <c r="A119" s="183" t="s">
        <v>131</v>
      </c>
      <c r="B119" s="184"/>
      <c r="C119" s="184"/>
      <c r="D119" s="184"/>
      <c r="E119" s="184"/>
      <c r="F119" s="184"/>
      <c r="G119" s="184" t="s">
        <v>359</v>
      </c>
      <c r="H119" s="184"/>
      <c r="I119" s="184"/>
      <c r="J119" s="184"/>
      <c r="K119" s="184"/>
    </row>
    <row r="120" spans="1:11" ht="13.5" customHeight="1">
      <c r="A120" s="183" t="s">
        <v>346</v>
      </c>
      <c r="B120" s="184"/>
      <c r="C120" s="184"/>
      <c r="D120" s="184"/>
      <c r="E120" s="184"/>
      <c r="F120" s="184"/>
      <c r="G120" s="184" t="s">
        <v>360</v>
      </c>
      <c r="H120" s="184"/>
      <c r="I120" s="184"/>
      <c r="J120" s="184"/>
      <c r="K120" s="184"/>
    </row>
    <row r="121" spans="1:11" ht="13.5" customHeight="1">
      <c r="A121" s="184" t="s">
        <v>347</v>
      </c>
      <c r="B121" s="184"/>
      <c r="C121" s="184"/>
      <c r="D121" s="184"/>
      <c r="E121" s="184"/>
      <c r="F121" s="184"/>
      <c r="G121" s="184" t="s">
        <v>361</v>
      </c>
      <c r="H121" s="184"/>
      <c r="I121" s="184"/>
      <c r="J121" s="184"/>
      <c r="K121" s="184"/>
    </row>
    <row r="122" spans="1:11" ht="13.5" customHeight="1">
      <c r="A122" s="184" t="s">
        <v>348</v>
      </c>
      <c r="B122" s="184"/>
      <c r="C122" s="184"/>
      <c r="D122" s="184"/>
      <c r="E122" s="184"/>
      <c r="F122" s="184"/>
      <c r="G122" s="184" t="s">
        <v>362</v>
      </c>
      <c r="H122" s="184"/>
      <c r="I122" s="184"/>
      <c r="J122" s="184"/>
      <c r="K122" s="184"/>
    </row>
    <row r="123" spans="1:11" ht="13.5" customHeight="1" thickBot="1">
      <c r="A123" s="185" t="s">
        <v>349</v>
      </c>
      <c r="B123" s="185"/>
      <c r="C123" s="185"/>
      <c r="D123" s="185"/>
      <c r="E123" s="185"/>
      <c r="F123" s="185"/>
      <c r="G123" s="184" t="s">
        <v>363</v>
      </c>
      <c r="H123" s="184"/>
      <c r="I123" s="184"/>
      <c r="J123" s="184"/>
      <c r="K123" s="184"/>
    </row>
    <row r="124" spans="1:11" ht="55.5" customHeight="1" thickBot="1" thickTop="1">
      <c r="A124" s="186" t="s">
        <v>2474</v>
      </c>
      <c r="B124" s="187"/>
      <c r="C124" s="187"/>
      <c r="D124" s="187"/>
      <c r="E124" s="187"/>
      <c r="F124" s="187"/>
      <c r="G124" s="187"/>
      <c r="H124" s="187"/>
      <c r="I124" s="187"/>
      <c r="J124" s="187"/>
      <c r="K124" s="187"/>
    </row>
    <row r="125" spans="1:11" ht="53.25" customHeight="1" thickBot="1" thickTop="1">
      <c r="A125" s="188" t="s">
        <v>2475</v>
      </c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</row>
    <row r="126" ht="14.25" thickTop="1"/>
  </sheetData>
  <sheetProtection/>
  <mergeCells count="219">
    <mergeCell ref="A106:B106"/>
    <mergeCell ref="F106:G106"/>
    <mergeCell ref="A107:B107"/>
    <mergeCell ref="F107:G107"/>
    <mergeCell ref="A103:B103"/>
    <mergeCell ref="F103:G103"/>
    <mergeCell ref="A104:B104"/>
    <mergeCell ref="F104:G104"/>
    <mergeCell ref="A105:B105"/>
    <mergeCell ref="F105:G105"/>
    <mergeCell ref="A100:B100"/>
    <mergeCell ref="F100:G100"/>
    <mergeCell ref="A101:B101"/>
    <mergeCell ref="F101:G101"/>
    <mergeCell ref="A102:B102"/>
    <mergeCell ref="F102:G102"/>
    <mergeCell ref="A97:B97"/>
    <mergeCell ref="F97:G97"/>
    <mergeCell ref="A98:B98"/>
    <mergeCell ref="F98:G98"/>
    <mergeCell ref="A99:B99"/>
    <mergeCell ref="F99:G99"/>
    <mergeCell ref="A92:K93"/>
    <mergeCell ref="A94:F94"/>
    <mergeCell ref="G94:K94"/>
    <mergeCell ref="A95:B95"/>
    <mergeCell ref="F95:G95"/>
    <mergeCell ref="A96:B96"/>
    <mergeCell ref="F96:G96"/>
    <mergeCell ref="A90:B90"/>
    <mergeCell ref="F90:G90"/>
    <mergeCell ref="A91:B91"/>
    <mergeCell ref="F91:G91"/>
    <mergeCell ref="A87:B87"/>
    <mergeCell ref="F87:G87"/>
    <mergeCell ref="A88:B88"/>
    <mergeCell ref="F88:G88"/>
    <mergeCell ref="A89:B89"/>
    <mergeCell ref="F89:G89"/>
    <mergeCell ref="A84:B84"/>
    <mergeCell ref="F84:G84"/>
    <mergeCell ref="A85:B85"/>
    <mergeCell ref="F85:G85"/>
    <mergeCell ref="A86:B86"/>
    <mergeCell ref="F86:G86"/>
    <mergeCell ref="A81:B81"/>
    <mergeCell ref="F81:G81"/>
    <mergeCell ref="A82:B82"/>
    <mergeCell ref="F82:G82"/>
    <mergeCell ref="A83:B83"/>
    <mergeCell ref="F83:G83"/>
    <mergeCell ref="A76:K77"/>
    <mergeCell ref="A78:F78"/>
    <mergeCell ref="G78:K78"/>
    <mergeCell ref="A79:B79"/>
    <mergeCell ref="F79:G79"/>
    <mergeCell ref="A80:B80"/>
    <mergeCell ref="F80:G80"/>
    <mergeCell ref="A17:B17"/>
    <mergeCell ref="A18:B18"/>
    <mergeCell ref="F11:G11"/>
    <mergeCell ref="F12:G12"/>
    <mergeCell ref="F13:G13"/>
    <mergeCell ref="F14:G14"/>
    <mergeCell ref="F15:G15"/>
    <mergeCell ref="F16:G16"/>
    <mergeCell ref="F17:G17"/>
    <mergeCell ref="F18:G18"/>
    <mergeCell ref="A11:B11"/>
    <mergeCell ref="A12:B12"/>
    <mergeCell ref="A13:B13"/>
    <mergeCell ref="A14:B14"/>
    <mergeCell ref="A15:B15"/>
    <mergeCell ref="A16:B16"/>
    <mergeCell ref="A119:F119"/>
    <mergeCell ref="G119:K119"/>
    <mergeCell ref="A6:K6"/>
    <mergeCell ref="A7:K8"/>
    <mergeCell ref="G118:K118"/>
    <mergeCell ref="A9:F9"/>
    <mergeCell ref="G9:K9"/>
    <mergeCell ref="G111:K111"/>
    <mergeCell ref="A108:K108"/>
    <mergeCell ref="A109:F109"/>
    <mergeCell ref="A124:K124"/>
    <mergeCell ref="A1:K1"/>
    <mergeCell ref="I2:K2"/>
    <mergeCell ref="A3:K3"/>
    <mergeCell ref="A5:K5"/>
    <mergeCell ref="A10:B10"/>
    <mergeCell ref="F10:G10"/>
    <mergeCell ref="A110:F110"/>
    <mergeCell ref="G110:K110"/>
    <mergeCell ref="A111:F111"/>
    <mergeCell ref="G109:K109"/>
    <mergeCell ref="G116:K116"/>
    <mergeCell ref="A118:F118"/>
    <mergeCell ref="A112:F112"/>
    <mergeCell ref="G112:K112"/>
    <mergeCell ref="A113:F113"/>
    <mergeCell ref="G113:K113"/>
    <mergeCell ref="A120:F120"/>
    <mergeCell ref="G120:K120"/>
    <mergeCell ref="A125:K125"/>
    <mergeCell ref="A114:F114"/>
    <mergeCell ref="G114:K114"/>
    <mergeCell ref="A115:F115"/>
    <mergeCell ref="G115:K115"/>
    <mergeCell ref="A117:F117"/>
    <mergeCell ref="G117:K117"/>
    <mergeCell ref="A116:F116"/>
    <mergeCell ref="A19:K20"/>
    <mergeCell ref="A21:F21"/>
    <mergeCell ref="G21:K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30:B30"/>
    <mergeCell ref="F30:G30"/>
    <mergeCell ref="A27:B27"/>
    <mergeCell ref="F27:G27"/>
    <mergeCell ref="A28:B28"/>
    <mergeCell ref="F28:G28"/>
    <mergeCell ref="A29:B29"/>
    <mergeCell ref="F29:G29"/>
    <mergeCell ref="A31:K32"/>
    <mergeCell ref="A33:F33"/>
    <mergeCell ref="G33:K33"/>
    <mergeCell ref="A34:B34"/>
    <mergeCell ref="F34:G34"/>
    <mergeCell ref="A36:B36"/>
    <mergeCell ref="F36:G36"/>
    <mergeCell ref="F41:G41"/>
    <mergeCell ref="A42:B42"/>
    <mergeCell ref="F42:G42"/>
    <mergeCell ref="A37:B37"/>
    <mergeCell ref="F37:G37"/>
    <mergeCell ref="A38:B38"/>
    <mergeCell ref="F38:G38"/>
    <mergeCell ref="A39:B39"/>
    <mergeCell ref="F39:G39"/>
    <mergeCell ref="A43:B43"/>
    <mergeCell ref="F43:G43"/>
    <mergeCell ref="A35:B35"/>
    <mergeCell ref="F35:G35"/>
    <mergeCell ref="A44:K45"/>
    <mergeCell ref="A46:F46"/>
    <mergeCell ref="G46:K46"/>
    <mergeCell ref="A40:B40"/>
    <mergeCell ref="F40:G40"/>
    <mergeCell ref="A41:B41"/>
    <mergeCell ref="A47:B47"/>
    <mergeCell ref="F47:G47"/>
    <mergeCell ref="A48:B48"/>
    <mergeCell ref="F48:G48"/>
    <mergeCell ref="A49:B49"/>
    <mergeCell ref="F49:G49"/>
    <mergeCell ref="A50:B50"/>
    <mergeCell ref="F50:G50"/>
    <mergeCell ref="A51:B51"/>
    <mergeCell ref="F51:G51"/>
    <mergeCell ref="A52:B52"/>
    <mergeCell ref="F52:G52"/>
    <mergeCell ref="A53:B53"/>
    <mergeCell ref="F53:G53"/>
    <mergeCell ref="A54:B54"/>
    <mergeCell ref="F54:G54"/>
    <mergeCell ref="A55:B55"/>
    <mergeCell ref="F55:G55"/>
    <mergeCell ref="A59:B59"/>
    <mergeCell ref="F59:G59"/>
    <mergeCell ref="A56:B56"/>
    <mergeCell ref="F56:G56"/>
    <mergeCell ref="A57:B57"/>
    <mergeCell ref="F57:G57"/>
    <mergeCell ref="A58:B58"/>
    <mergeCell ref="F58:G58"/>
    <mergeCell ref="A60:K61"/>
    <mergeCell ref="A62:F62"/>
    <mergeCell ref="G62:K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4:B74"/>
    <mergeCell ref="F74:G74"/>
    <mergeCell ref="A75:B75"/>
    <mergeCell ref="F75:G75"/>
    <mergeCell ref="A71:B71"/>
    <mergeCell ref="F71:G71"/>
    <mergeCell ref="A72:B72"/>
    <mergeCell ref="F72:G72"/>
    <mergeCell ref="A73:B73"/>
    <mergeCell ref="F73:G73"/>
    <mergeCell ref="A121:F121"/>
    <mergeCell ref="G121:K121"/>
    <mergeCell ref="A122:F122"/>
    <mergeCell ref="G122:K122"/>
    <mergeCell ref="A123:F123"/>
    <mergeCell ref="G123:K123"/>
  </mergeCells>
  <hyperlinks>
    <hyperlink ref="A6:K6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43"/>
  <sheetViews>
    <sheetView view="pageBreakPreview" zoomScaleSheetLayoutView="100" zoomScalePageLayoutView="0" workbookViewId="0" topLeftCell="A7">
      <selection activeCell="E9" sqref="E9"/>
    </sheetView>
  </sheetViews>
  <sheetFormatPr defaultColWidth="9.140625" defaultRowHeight="15"/>
  <cols>
    <col min="1" max="1" width="7.7109375" style="23" customWidth="1"/>
    <col min="2" max="2" width="17.00390625" style="23" customWidth="1"/>
    <col min="3" max="3" width="21.57421875" style="23" customWidth="1"/>
    <col min="4" max="4" width="11.00390625" style="23" customWidth="1"/>
    <col min="5" max="5" width="11.57421875" style="23" customWidth="1"/>
    <col min="6" max="6" width="12.7109375" style="23" customWidth="1"/>
    <col min="7" max="7" width="7.57421875" style="23" customWidth="1"/>
    <col min="8" max="8" width="16.140625" style="23" customWidth="1"/>
    <col min="9" max="9" width="11.57421875" style="23" customWidth="1"/>
    <col min="10" max="10" width="12.28125" style="23" customWidth="1"/>
    <col min="11" max="11" width="11.140625" style="0" bestFit="1" customWidth="1"/>
  </cols>
  <sheetData>
    <row r="1" spans="1:10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57"/>
      <c r="B2" s="57"/>
      <c r="C2" s="57"/>
      <c r="D2" s="57"/>
      <c r="E2" s="57"/>
      <c r="F2" s="57"/>
      <c r="G2" s="57"/>
      <c r="H2" s="57"/>
      <c r="I2" s="166"/>
      <c r="J2" s="166"/>
    </row>
    <row r="3" spans="1:10" ht="15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8" customHeight="1" thickBot="1">
      <c r="A4" s="64"/>
      <c r="B4" s="59"/>
      <c r="C4" s="59"/>
      <c r="D4" s="59"/>
      <c r="E4" s="59"/>
      <c r="F4" s="59"/>
      <c r="G4" s="59"/>
      <c r="H4" s="59"/>
      <c r="I4" s="59"/>
      <c r="J4" s="59"/>
    </row>
    <row r="5" spans="1:10" ht="20.25" customHeight="1" thickBot="1" thickTop="1">
      <c r="A5" s="168" t="s">
        <v>2116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15.75" thickTop="1">
      <c r="A6" s="170" t="s">
        <v>19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27" customHeight="1">
      <c r="A7" s="171" t="s">
        <v>321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t="15" customHeight="1">
      <c r="A8" s="177" t="s">
        <v>0</v>
      </c>
      <c r="B8" s="178"/>
      <c r="C8" s="178"/>
      <c r="D8" s="178"/>
      <c r="E8" s="179"/>
      <c r="F8" s="177" t="s">
        <v>73</v>
      </c>
      <c r="G8" s="178"/>
      <c r="H8" s="178"/>
      <c r="I8" s="178"/>
      <c r="J8" s="179"/>
    </row>
    <row r="9" spans="1:10" ht="15" customHeight="1">
      <c r="A9" s="173" t="s">
        <v>1</v>
      </c>
      <c r="B9" s="174"/>
      <c r="C9" s="48" t="s">
        <v>18</v>
      </c>
      <c r="D9" s="93" t="s">
        <v>2478</v>
      </c>
      <c r="E9" s="91" t="s">
        <v>2477</v>
      </c>
      <c r="F9" s="173" t="s">
        <v>1</v>
      </c>
      <c r="G9" s="174"/>
      <c r="H9" s="48" t="s">
        <v>18</v>
      </c>
      <c r="I9" s="92" t="s">
        <v>2478</v>
      </c>
      <c r="J9" s="91" t="s">
        <v>2477</v>
      </c>
    </row>
    <row r="10" spans="1:10" ht="15" customHeight="1">
      <c r="A10" s="175" t="s">
        <v>1931</v>
      </c>
      <c r="B10" s="175"/>
      <c r="C10" s="88" t="s">
        <v>16</v>
      </c>
      <c r="D10" s="20">
        <v>1345.839</v>
      </c>
      <c r="E10" s="97">
        <f>D10*1.35</f>
        <v>1816.88265</v>
      </c>
      <c r="F10" s="176" t="s">
        <v>1939</v>
      </c>
      <c r="G10" s="176"/>
      <c r="H10" s="88" t="s">
        <v>16</v>
      </c>
      <c r="I10" s="90">
        <v>1530.5180000000003</v>
      </c>
      <c r="J10" s="95">
        <f>I10*1.35</f>
        <v>2066.1993000000007</v>
      </c>
    </row>
    <row r="11" spans="1:10" ht="15" customHeight="1">
      <c r="A11" s="175" t="s">
        <v>1932</v>
      </c>
      <c r="B11" s="175"/>
      <c r="C11" s="88" t="s">
        <v>16</v>
      </c>
      <c r="D11" s="20">
        <v>1375.7480000000003</v>
      </c>
      <c r="E11" s="97">
        <f aca="true" t="shared" si="0" ref="E11:E17">D11*1.35</f>
        <v>1857.2598000000005</v>
      </c>
      <c r="F11" s="176" t="s">
        <v>1940</v>
      </c>
      <c r="G11" s="176"/>
      <c r="H11" s="88" t="s">
        <v>16</v>
      </c>
      <c r="I11" s="90">
        <v>1727.1650000000002</v>
      </c>
      <c r="J11" s="95">
        <f aca="true" t="shared" si="1" ref="J11:J17">I11*1.35</f>
        <v>2331.6727500000006</v>
      </c>
    </row>
    <row r="12" spans="1:10" ht="15" customHeight="1">
      <c r="A12" s="175" t="s">
        <v>1933</v>
      </c>
      <c r="B12" s="175"/>
      <c r="C12" s="88" t="s">
        <v>16</v>
      </c>
      <c r="D12" s="20">
        <v>2009.788</v>
      </c>
      <c r="E12" s="97">
        <f t="shared" si="0"/>
        <v>2713.2138</v>
      </c>
      <c r="F12" s="176" t="s">
        <v>1941</v>
      </c>
      <c r="G12" s="176"/>
      <c r="H12" s="88" t="s">
        <v>16</v>
      </c>
      <c r="I12" s="90">
        <v>2575.045</v>
      </c>
      <c r="J12" s="95">
        <f t="shared" si="1"/>
        <v>3476.3107500000006</v>
      </c>
    </row>
    <row r="13" spans="1:10" ht="15" customHeight="1">
      <c r="A13" s="175" t="s">
        <v>1934</v>
      </c>
      <c r="B13" s="175"/>
      <c r="C13" s="88" t="s">
        <v>16</v>
      </c>
      <c r="D13" s="20">
        <v>2056.1420000000003</v>
      </c>
      <c r="E13" s="97">
        <f t="shared" si="0"/>
        <v>2775.7917000000007</v>
      </c>
      <c r="F13" s="176" t="s">
        <v>1942</v>
      </c>
      <c r="G13" s="176"/>
      <c r="H13" s="88" t="s">
        <v>16</v>
      </c>
      <c r="I13" s="90">
        <v>4893.966000000001</v>
      </c>
      <c r="J13" s="95">
        <f t="shared" si="1"/>
        <v>6606.854100000002</v>
      </c>
    </row>
    <row r="14" spans="1:10" ht="15" customHeight="1">
      <c r="A14" s="175" t="s">
        <v>1935</v>
      </c>
      <c r="B14" s="175"/>
      <c r="C14" s="88" t="s">
        <v>16</v>
      </c>
      <c r="D14" s="20">
        <v>2138.389</v>
      </c>
      <c r="E14" s="97">
        <f t="shared" si="0"/>
        <v>2886.8251500000006</v>
      </c>
      <c r="F14" s="176" t="s">
        <v>1943</v>
      </c>
      <c r="G14" s="176"/>
      <c r="H14" s="88" t="s">
        <v>16</v>
      </c>
      <c r="I14" s="90">
        <v>5029.915</v>
      </c>
      <c r="J14" s="95">
        <f t="shared" si="1"/>
        <v>6790.38525</v>
      </c>
    </row>
    <row r="15" spans="1:10" ht="15" customHeight="1">
      <c r="A15" s="175" t="s">
        <v>1936</v>
      </c>
      <c r="B15" s="175"/>
      <c r="C15" s="88" t="s">
        <v>16</v>
      </c>
      <c r="D15" s="20">
        <v>2093.5310000000004</v>
      </c>
      <c r="E15" s="97">
        <f t="shared" si="0"/>
        <v>2826.266850000001</v>
      </c>
      <c r="F15" s="176" t="s">
        <v>1944</v>
      </c>
      <c r="G15" s="176"/>
      <c r="H15" s="88" t="s">
        <v>16</v>
      </c>
      <c r="I15" s="90">
        <v>5682.435000000001</v>
      </c>
      <c r="J15" s="95">
        <f t="shared" si="1"/>
        <v>7671.287250000002</v>
      </c>
    </row>
    <row r="16" spans="1:10" ht="15" customHeight="1">
      <c r="A16" s="175" t="s">
        <v>1937</v>
      </c>
      <c r="B16" s="175"/>
      <c r="C16" s="88" t="s">
        <v>16</v>
      </c>
      <c r="D16" s="20">
        <v>2243.065</v>
      </c>
      <c r="E16" s="97">
        <f t="shared" si="0"/>
        <v>3028.1377500000003</v>
      </c>
      <c r="F16" s="176" t="s">
        <v>1945</v>
      </c>
      <c r="G16" s="176"/>
      <c r="H16" s="88" t="s">
        <v>16</v>
      </c>
      <c r="I16" s="90">
        <v>5981.514</v>
      </c>
      <c r="J16" s="95">
        <f t="shared" si="1"/>
        <v>8075.043900000001</v>
      </c>
    </row>
    <row r="17" spans="1:10" ht="15" customHeight="1">
      <c r="A17" s="175" t="s">
        <v>1938</v>
      </c>
      <c r="B17" s="175"/>
      <c r="C17" s="88" t="s">
        <v>16</v>
      </c>
      <c r="D17" s="65">
        <v>2392.61</v>
      </c>
      <c r="E17" s="97">
        <f t="shared" si="0"/>
        <v>3230.0235000000002</v>
      </c>
      <c r="F17" s="176" t="s">
        <v>1946</v>
      </c>
      <c r="G17" s="176"/>
      <c r="H17" s="88" t="s">
        <v>16</v>
      </c>
      <c r="I17" s="66">
        <v>8254.488000000001</v>
      </c>
      <c r="J17" s="95">
        <f t="shared" si="1"/>
        <v>11143.558800000003</v>
      </c>
    </row>
    <row r="18" spans="1:10" ht="31.5" customHeight="1">
      <c r="A18" s="171" t="s">
        <v>2162</v>
      </c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10" ht="15" customHeight="1">
      <c r="A19" s="177" t="s">
        <v>70</v>
      </c>
      <c r="B19" s="178"/>
      <c r="C19" s="178"/>
      <c r="D19" s="178"/>
      <c r="E19" s="179"/>
      <c r="F19" s="177" t="s">
        <v>257</v>
      </c>
      <c r="G19" s="178"/>
      <c r="H19" s="178"/>
      <c r="I19" s="178"/>
      <c r="J19" s="179"/>
    </row>
    <row r="20" spans="1:10" ht="15" customHeight="1">
      <c r="A20" s="173" t="s">
        <v>1</v>
      </c>
      <c r="B20" s="174"/>
      <c r="C20" s="48" t="s">
        <v>18</v>
      </c>
      <c r="D20" s="93" t="s">
        <v>2478</v>
      </c>
      <c r="E20" s="29" t="s">
        <v>2477</v>
      </c>
      <c r="F20" s="173" t="s">
        <v>1</v>
      </c>
      <c r="G20" s="174"/>
      <c r="H20" s="48" t="s">
        <v>18</v>
      </c>
      <c r="I20" s="93" t="s">
        <v>2478</v>
      </c>
      <c r="J20" s="29" t="s">
        <v>2477</v>
      </c>
    </row>
    <row r="21" spans="1:10" ht="15" customHeight="1">
      <c r="A21" s="175" t="s">
        <v>2152</v>
      </c>
      <c r="B21" s="175"/>
      <c r="C21" s="88" t="s">
        <v>16</v>
      </c>
      <c r="D21" s="97">
        <v>2401.0800000000004</v>
      </c>
      <c r="E21" s="20">
        <f>D21*1.35</f>
        <v>3241.4580000000005</v>
      </c>
      <c r="F21" s="175" t="s">
        <v>2157</v>
      </c>
      <c r="G21" s="175"/>
      <c r="H21" s="88" t="s">
        <v>16</v>
      </c>
      <c r="I21" s="97">
        <v>3813.4800000000005</v>
      </c>
      <c r="J21" s="20">
        <f>I21*1.35</f>
        <v>5148.198000000001</v>
      </c>
    </row>
    <row r="22" spans="1:10" ht="15" customHeight="1">
      <c r="A22" s="175" t="s">
        <v>2153</v>
      </c>
      <c r="B22" s="175"/>
      <c r="C22" s="88" t="s">
        <v>16</v>
      </c>
      <c r="D22" s="97">
        <v>2542.32</v>
      </c>
      <c r="E22" s="97">
        <f>D22*1.35</f>
        <v>3432.1320000000005</v>
      </c>
      <c r="F22" s="175" t="s">
        <v>2158</v>
      </c>
      <c r="G22" s="175"/>
      <c r="H22" s="88" t="s">
        <v>16</v>
      </c>
      <c r="I22" s="97">
        <v>3884.1000000000004</v>
      </c>
      <c r="J22" s="97">
        <f>I22*1.35</f>
        <v>5243.535000000001</v>
      </c>
    </row>
    <row r="23" spans="1:10" ht="15" customHeight="1">
      <c r="A23" s="175" t="s">
        <v>2154</v>
      </c>
      <c r="B23" s="175"/>
      <c r="C23" s="88" t="s">
        <v>16</v>
      </c>
      <c r="D23" s="97">
        <v>2824.8</v>
      </c>
      <c r="E23" s="97">
        <f>D23*1.35</f>
        <v>3813.4800000000005</v>
      </c>
      <c r="F23" s="175" t="s">
        <v>2159</v>
      </c>
      <c r="G23" s="175"/>
      <c r="H23" s="88" t="s">
        <v>16</v>
      </c>
      <c r="I23" s="97">
        <v>4378.4400000000005</v>
      </c>
      <c r="J23" s="97">
        <f>I23*1.35</f>
        <v>5910.894000000001</v>
      </c>
    </row>
    <row r="24" spans="1:10" ht="15" customHeight="1">
      <c r="A24" s="175" t="s">
        <v>2155</v>
      </c>
      <c r="B24" s="175"/>
      <c r="C24" s="88" t="s">
        <v>16</v>
      </c>
      <c r="D24" s="97">
        <v>2966.0400000000004</v>
      </c>
      <c r="E24" s="97">
        <f>D24*1.35</f>
        <v>4004.154000000001</v>
      </c>
      <c r="F24" s="175" t="s">
        <v>2160</v>
      </c>
      <c r="G24" s="175"/>
      <c r="H24" s="88" t="s">
        <v>16</v>
      </c>
      <c r="I24" s="97">
        <v>4971.648000000001</v>
      </c>
      <c r="J24" s="97">
        <f>I24*1.35</f>
        <v>6711.724800000002</v>
      </c>
    </row>
    <row r="25" spans="1:10" ht="15" customHeight="1" thickBot="1">
      <c r="A25" s="175" t="s">
        <v>2156</v>
      </c>
      <c r="B25" s="175"/>
      <c r="C25" s="88" t="s">
        <v>16</v>
      </c>
      <c r="D25" s="97">
        <v>3107.2800000000007</v>
      </c>
      <c r="E25" s="97">
        <f>D25*1.35</f>
        <v>4194.828000000001</v>
      </c>
      <c r="F25" s="175" t="s">
        <v>2161</v>
      </c>
      <c r="G25" s="175"/>
      <c r="H25" s="88" t="s">
        <v>16</v>
      </c>
      <c r="I25" s="97">
        <v>5367.12</v>
      </c>
      <c r="J25" s="97">
        <f>I25*1.35</f>
        <v>7245.612</v>
      </c>
    </row>
    <row r="26" spans="1:10" ht="18" customHeight="1" thickTop="1">
      <c r="A26" s="180" t="s">
        <v>130</v>
      </c>
      <c r="B26" s="181"/>
      <c r="C26" s="181"/>
      <c r="D26" s="182"/>
      <c r="E26" s="182"/>
      <c r="F26" s="181"/>
      <c r="G26" s="181"/>
      <c r="H26" s="181"/>
      <c r="I26" s="182"/>
      <c r="J26" s="182"/>
    </row>
    <row r="27" spans="1:10" ht="15" customHeight="1">
      <c r="A27" s="183" t="s">
        <v>20</v>
      </c>
      <c r="B27" s="184"/>
      <c r="C27" s="184"/>
      <c r="D27" s="184"/>
      <c r="E27" s="184"/>
      <c r="F27" s="184"/>
      <c r="G27" s="184" t="s">
        <v>350</v>
      </c>
      <c r="H27" s="184"/>
      <c r="I27" s="184"/>
      <c r="J27" s="184"/>
    </row>
    <row r="28" spans="1:10" ht="15" customHeight="1">
      <c r="A28" s="183" t="s">
        <v>21</v>
      </c>
      <c r="B28" s="184"/>
      <c r="C28" s="184"/>
      <c r="D28" s="184"/>
      <c r="E28" s="184"/>
      <c r="F28" s="184"/>
      <c r="G28" s="184" t="s">
        <v>351</v>
      </c>
      <c r="H28" s="184"/>
      <c r="I28" s="184"/>
      <c r="J28" s="184"/>
    </row>
    <row r="29" spans="1:10" ht="15" customHeight="1">
      <c r="A29" s="183" t="s">
        <v>22</v>
      </c>
      <c r="B29" s="184"/>
      <c r="C29" s="184"/>
      <c r="D29" s="184"/>
      <c r="E29" s="184"/>
      <c r="F29" s="184"/>
      <c r="G29" s="184" t="s">
        <v>352</v>
      </c>
      <c r="H29" s="184"/>
      <c r="I29" s="184"/>
      <c r="J29" s="184"/>
    </row>
    <row r="30" spans="1:10" ht="15" customHeight="1">
      <c r="A30" s="183" t="s">
        <v>23</v>
      </c>
      <c r="B30" s="184"/>
      <c r="C30" s="184"/>
      <c r="D30" s="184"/>
      <c r="E30" s="184"/>
      <c r="F30" s="184"/>
      <c r="G30" s="184" t="s">
        <v>353</v>
      </c>
      <c r="H30" s="184"/>
      <c r="I30" s="184"/>
      <c r="J30" s="184"/>
    </row>
    <row r="31" spans="1:10" ht="15" customHeight="1">
      <c r="A31" s="183" t="s">
        <v>24</v>
      </c>
      <c r="B31" s="184"/>
      <c r="C31" s="184"/>
      <c r="D31" s="184"/>
      <c r="E31" s="184"/>
      <c r="F31" s="184"/>
      <c r="G31" s="184" t="s">
        <v>354</v>
      </c>
      <c r="H31" s="184"/>
      <c r="I31" s="184"/>
      <c r="J31" s="184"/>
    </row>
    <row r="32" spans="1:10" ht="15" customHeight="1">
      <c r="A32" s="183" t="s">
        <v>25</v>
      </c>
      <c r="B32" s="184"/>
      <c r="C32" s="184"/>
      <c r="D32" s="184"/>
      <c r="E32" s="184"/>
      <c r="F32" s="184"/>
      <c r="G32" s="184" t="s">
        <v>355</v>
      </c>
      <c r="H32" s="184"/>
      <c r="I32" s="184"/>
      <c r="J32" s="184"/>
    </row>
    <row r="33" spans="1:10" ht="15" customHeight="1">
      <c r="A33" s="183" t="s">
        <v>26</v>
      </c>
      <c r="B33" s="184"/>
      <c r="C33" s="184"/>
      <c r="D33" s="184"/>
      <c r="E33" s="184"/>
      <c r="F33" s="184"/>
      <c r="G33" s="184" t="s">
        <v>356</v>
      </c>
      <c r="H33" s="184"/>
      <c r="I33" s="184"/>
      <c r="J33" s="184"/>
    </row>
    <row r="34" spans="1:10" ht="15" customHeight="1">
      <c r="A34" s="183" t="s">
        <v>364</v>
      </c>
      <c r="B34" s="184"/>
      <c r="C34" s="184"/>
      <c r="D34" s="184"/>
      <c r="E34" s="184"/>
      <c r="F34" s="184"/>
      <c r="G34" s="184" t="s">
        <v>357</v>
      </c>
      <c r="H34" s="184"/>
      <c r="I34" s="184"/>
      <c r="J34" s="184"/>
    </row>
    <row r="35" spans="1:10" ht="15" customHeight="1">
      <c r="A35" s="183" t="s">
        <v>27</v>
      </c>
      <c r="B35" s="184"/>
      <c r="C35" s="184"/>
      <c r="D35" s="184"/>
      <c r="E35" s="184"/>
      <c r="F35" s="184"/>
      <c r="G35" s="184" t="s">
        <v>376</v>
      </c>
      <c r="H35" s="184"/>
      <c r="I35" s="184"/>
      <c r="J35" s="184"/>
    </row>
    <row r="36" spans="1:10" ht="15" customHeight="1">
      <c r="A36" s="183" t="s">
        <v>345</v>
      </c>
      <c r="B36" s="184"/>
      <c r="C36" s="184"/>
      <c r="D36" s="184"/>
      <c r="E36" s="184"/>
      <c r="F36" s="184"/>
      <c r="G36" s="184" t="s">
        <v>358</v>
      </c>
      <c r="H36" s="184"/>
      <c r="I36" s="184"/>
      <c r="J36" s="184"/>
    </row>
    <row r="37" spans="1:10" ht="15" customHeight="1">
      <c r="A37" s="183" t="s">
        <v>131</v>
      </c>
      <c r="B37" s="184"/>
      <c r="C37" s="184"/>
      <c r="D37" s="184"/>
      <c r="E37" s="184"/>
      <c r="F37" s="184"/>
      <c r="G37" s="184" t="s">
        <v>359</v>
      </c>
      <c r="H37" s="184"/>
      <c r="I37" s="184"/>
      <c r="J37" s="184"/>
    </row>
    <row r="38" spans="1:10" ht="15" customHeight="1">
      <c r="A38" s="183" t="s">
        <v>346</v>
      </c>
      <c r="B38" s="184"/>
      <c r="C38" s="184"/>
      <c r="D38" s="184"/>
      <c r="E38" s="184"/>
      <c r="F38" s="184"/>
      <c r="G38" s="184" t="s">
        <v>360</v>
      </c>
      <c r="H38" s="184"/>
      <c r="I38" s="184"/>
      <c r="J38" s="184"/>
    </row>
    <row r="39" spans="1:10" ht="15" customHeight="1">
      <c r="A39" s="184" t="s">
        <v>347</v>
      </c>
      <c r="B39" s="184"/>
      <c r="C39" s="184"/>
      <c r="D39" s="184"/>
      <c r="E39" s="184"/>
      <c r="F39" s="184"/>
      <c r="G39" s="184" t="s">
        <v>361</v>
      </c>
      <c r="H39" s="184"/>
      <c r="I39" s="184"/>
      <c r="J39" s="184"/>
    </row>
    <row r="40" spans="1:10" ht="15.75" customHeight="1">
      <c r="A40" s="184" t="s">
        <v>348</v>
      </c>
      <c r="B40" s="184"/>
      <c r="C40" s="184"/>
      <c r="D40" s="184"/>
      <c r="E40" s="184"/>
      <c r="F40" s="184"/>
      <c r="G40" s="184" t="s">
        <v>362</v>
      </c>
      <c r="H40" s="184"/>
      <c r="I40" s="184"/>
      <c r="J40" s="184"/>
    </row>
    <row r="41" spans="1:10" ht="15.75" customHeight="1" thickBot="1">
      <c r="A41" s="185" t="s">
        <v>349</v>
      </c>
      <c r="B41" s="185"/>
      <c r="C41" s="185"/>
      <c r="D41" s="185"/>
      <c r="E41" s="185"/>
      <c r="F41" s="185"/>
      <c r="G41" s="184" t="s">
        <v>363</v>
      </c>
      <c r="H41" s="184"/>
      <c r="I41" s="184"/>
      <c r="J41" s="184"/>
    </row>
    <row r="42" spans="1:10" ht="71.25" customHeight="1" thickBot="1" thickTop="1">
      <c r="A42" s="186" t="s">
        <v>2474</v>
      </c>
      <c r="B42" s="187"/>
      <c r="C42" s="187"/>
      <c r="D42" s="187"/>
      <c r="E42" s="187"/>
      <c r="F42" s="187"/>
      <c r="G42" s="187"/>
      <c r="H42" s="187"/>
      <c r="I42" s="187"/>
      <c r="J42" s="187"/>
    </row>
    <row r="43" spans="1:10" ht="32.25" customHeight="1" thickBot="1" thickTop="1">
      <c r="A43" s="188" t="s">
        <v>2475</v>
      </c>
      <c r="B43" s="189"/>
      <c r="C43" s="189"/>
      <c r="D43" s="189"/>
      <c r="E43" s="189"/>
      <c r="F43" s="189"/>
      <c r="G43" s="189"/>
      <c r="H43" s="189"/>
      <c r="I43" s="189"/>
      <c r="J43" s="189"/>
    </row>
    <row r="44" ht="14.25" thickTop="1"/>
  </sheetData>
  <sheetProtection/>
  <mergeCells count="74">
    <mergeCell ref="A22:B22"/>
    <mergeCell ref="A23:B23"/>
    <mergeCell ref="A24:B24"/>
    <mergeCell ref="A25:B25"/>
    <mergeCell ref="F21:G21"/>
    <mergeCell ref="F22:G22"/>
    <mergeCell ref="F23:G23"/>
    <mergeCell ref="F24:G24"/>
    <mergeCell ref="F25:G25"/>
    <mergeCell ref="A18:J18"/>
    <mergeCell ref="A20:B20"/>
    <mergeCell ref="F20:G20"/>
    <mergeCell ref="A21:B21"/>
    <mergeCell ref="A19:E19"/>
    <mergeCell ref="F19:J19"/>
    <mergeCell ref="A40:F40"/>
    <mergeCell ref="G40:J40"/>
    <mergeCell ref="A41:F41"/>
    <mergeCell ref="G41:J41"/>
    <mergeCell ref="A42:J42"/>
    <mergeCell ref="A43:J43"/>
    <mergeCell ref="A37:F37"/>
    <mergeCell ref="G37:J37"/>
    <mergeCell ref="A38:F38"/>
    <mergeCell ref="G38:J38"/>
    <mergeCell ref="A39:F39"/>
    <mergeCell ref="G39:J39"/>
    <mergeCell ref="A34:F34"/>
    <mergeCell ref="G34:J34"/>
    <mergeCell ref="A35:F35"/>
    <mergeCell ref="G35:J35"/>
    <mergeCell ref="A36:F36"/>
    <mergeCell ref="G36:J36"/>
    <mergeCell ref="A31:F31"/>
    <mergeCell ref="G31:J31"/>
    <mergeCell ref="A32:F32"/>
    <mergeCell ref="G32:J32"/>
    <mergeCell ref="A33:F33"/>
    <mergeCell ref="G33:J33"/>
    <mergeCell ref="A28:F28"/>
    <mergeCell ref="G28:J28"/>
    <mergeCell ref="A29:F29"/>
    <mergeCell ref="G29:J29"/>
    <mergeCell ref="A30:F30"/>
    <mergeCell ref="G30:J30"/>
    <mergeCell ref="A26:J26"/>
    <mergeCell ref="A27:F27"/>
    <mergeCell ref="G27:J27"/>
    <mergeCell ref="A17:B17"/>
    <mergeCell ref="F17:G17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9:B9"/>
    <mergeCell ref="F9:G9"/>
    <mergeCell ref="A10:B10"/>
    <mergeCell ref="F10:G10"/>
    <mergeCell ref="A8:E8"/>
    <mergeCell ref="F8:J8"/>
    <mergeCell ref="A1:J1"/>
    <mergeCell ref="I2:J2"/>
    <mergeCell ref="A3:J3"/>
    <mergeCell ref="A5:J5"/>
    <mergeCell ref="A6:J6"/>
    <mergeCell ref="A7:J7"/>
  </mergeCells>
  <hyperlinks>
    <hyperlink ref="B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7">
      <selection activeCell="J15" sqref="J15"/>
    </sheetView>
  </sheetViews>
  <sheetFormatPr defaultColWidth="9.140625" defaultRowHeight="15"/>
  <cols>
    <col min="1" max="8" width="12.7109375" style="23" customWidth="1"/>
    <col min="9" max="9" width="16.8515625" style="23" customWidth="1"/>
    <col min="10" max="11" width="12.7109375" style="23" customWidth="1"/>
    <col min="12" max="12" width="12.8515625" style="47" customWidth="1"/>
  </cols>
  <sheetData>
    <row r="1" spans="1:11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">
      <c r="A2" s="57"/>
      <c r="B2" s="57"/>
      <c r="C2" s="57"/>
      <c r="D2" s="57"/>
      <c r="E2" s="57"/>
      <c r="F2" s="57"/>
      <c r="G2" s="57"/>
      <c r="H2" s="57"/>
      <c r="I2" s="166"/>
      <c r="J2" s="166"/>
      <c r="K2" s="166"/>
    </row>
    <row r="3" spans="1:11" ht="15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">
      <c r="A5" s="272" t="s">
        <v>138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 ht="32.25" customHeight="1">
      <c r="A7" s="355" t="s">
        <v>211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</row>
    <row r="8" spans="1:11" ht="14.25">
      <c r="A8" s="221" t="s">
        <v>0</v>
      </c>
      <c r="B8" s="221"/>
      <c r="C8" s="221"/>
      <c r="D8" s="221"/>
      <c r="E8" s="221"/>
      <c r="F8" s="221"/>
      <c r="G8" s="221" t="s">
        <v>73</v>
      </c>
      <c r="H8" s="221"/>
      <c r="I8" s="221"/>
      <c r="J8" s="221"/>
      <c r="K8" s="221"/>
    </row>
    <row r="9" spans="1:12" ht="14.25">
      <c r="A9" s="173" t="s">
        <v>1</v>
      </c>
      <c r="B9" s="174"/>
      <c r="C9" s="48" t="s">
        <v>18</v>
      </c>
      <c r="D9" s="99" t="s">
        <v>2478</v>
      </c>
      <c r="E9" s="99" t="s">
        <v>2477</v>
      </c>
      <c r="F9" s="173" t="s">
        <v>1</v>
      </c>
      <c r="G9" s="174"/>
      <c r="H9" s="48" t="s">
        <v>18</v>
      </c>
      <c r="I9" s="99" t="s">
        <v>2478</v>
      </c>
      <c r="J9" s="99" t="s">
        <v>2477</v>
      </c>
      <c r="K9"/>
      <c r="L9"/>
    </row>
    <row r="10" spans="1:12" ht="15.75" customHeight="1">
      <c r="A10" s="194" t="s">
        <v>1925</v>
      </c>
      <c r="B10" s="195"/>
      <c r="C10" s="52" t="s">
        <v>16</v>
      </c>
      <c r="D10" s="20">
        <v>3309.2998092000007</v>
      </c>
      <c r="E10" s="104">
        <f>D10*1.35</f>
        <v>4467.554742420001</v>
      </c>
      <c r="F10" s="194" t="s">
        <v>1928</v>
      </c>
      <c r="G10" s="195"/>
      <c r="H10" s="51" t="s">
        <v>16</v>
      </c>
      <c r="I10" s="20">
        <v>3929.7935234250026</v>
      </c>
      <c r="J10" s="104">
        <f>I10*1.35</f>
        <v>5305.221256623754</v>
      </c>
      <c r="K10"/>
      <c r="L10"/>
    </row>
    <row r="11" spans="1:12" ht="15.75" customHeight="1">
      <c r="A11" s="194" t="s">
        <v>1926</v>
      </c>
      <c r="B11" s="195"/>
      <c r="C11" s="52" t="s">
        <v>16</v>
      </c>
      <c r="D11" s="20">
        <v>3388.092661800001</v>
      </c>
      <c r="E11" s="104">
        <f>D11*1.35</f>
        <v>4573.925093430002</v>
      </c>
      <c r="F11" s="194" t="s">
        <v>1929</v>
      </c>
      <c r="G11" s="195"/>
      <c r="H11" s="51" t="s">
        <v>16</v>
      </c>
      <c r="I11" s="20">
        <v>4550.287237650001</v>
      </c>
      <c r="J11" s="104">
        <f>I11*1.35</f>
        <v>6142.887770827501</v>
      </c>
      <c r="K11"/>
      <c r="L11"/>
    </row>
    <row r="12" spans="1:12" ht="16.5" customHeight="1">
      <c r="A12" s="194" t="s">
        <v>1927</v>
      </c>
      <c r="B12" s="195"/>
      <c r="C12" s="52" t="s">
        <v>16</v>
      </c>
      <c r="D12" s="20">
        <v>3742.6604985000013</v>
      </c>
      <c r="E12" s="104">
        <f>D12*1.35</f>
        <v>5052.591672975002</v>
      </c>
      <c r="F12" s="194" t="s">
        <v>1930</v>
      </c>
      <c r="G12" s="195"/>
      <c r="H12" s="51" t="s">
        <v>16</v>
      </c>
      <c r="I12" s="20">
        <v>5470.686247083751</v>
      </c>
      <c r="J12" s="104">
        <f>I12*1.35</f>
        <v>7385.426433563065</v>
      </c>
      <c r="K12"/>
      <c r="L12"/>
    </row>
    <row r="13" spans="1:11" ht="26.25" customHeight="1">
      <c r="A13" s="223" t="s">
        <v>338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1" ht="16.5" customHeight="1">
      <c r="A14" s="220" t="s">
        <v>0</v>
      </c>
      <c r="B14" s="220"/>
      <c r="C14" s="220"/>
      <c r="D14" s="220"/>
      <c r="E14" s="220"/>
      <c r="F14" s="220"/>
      <c r="G14" s="220" t="s">
        <v>73</v>
      </c>
      <c r="H14" s="220"/>
      <c r="I14" s="220"/>
      <c r="J14" s="220"/>
      <c r="K14" s="220"/>
    </row>
    <row r="15" spans="1:12" ht="16.5" customHeight="1">
      <c r="A15" s="173" t="s">
        <v>1</v>
      </c>
      <c r="B15" s="174"/>
      <c r="C15" s="48" t="s">
        <v>18</v>
      </c>
      <c r="D15" s="99" t="s">
        <v>2478</v>
      </c>
      <c r="E15" s="99" t="s">
        <v>2477</v>
      </c>
      <c r="F15" s="173" t="s">
        <v>1</v>
      </c>
      <c r="G15" s="174"/>
      <c r="H15" s="48" t="s">
        <v>18</v>
      </c>
      <c r="I15" s="99" t="s">
        <v>2478</v>
      </c>
      <c r="J15" s="99" t="s">
        <v>2477</v>
      </c>
      <c r="K15"/>
      <c r="L15"/>
    </row>
    <row r="16" spans="1:12" ht="16.5" customHeight="1">
      <c r="A16" s="194" t="s">
        <v>1947</v>
      </c>
      <c r="B16" s="195"/>
      <c r="C16" s="52" t="s">
        <v>16</v>
      </c>
      <c r="D16" s="20">
        <v>2345.0253749999997</v>
      </c>
      <c r="E16" s="104">
        <f>D16*1.35</f>
        <v>3165.78425625</v>
      </c>
      <c r="F16" s="194" t="s">
        <v>1951</v>
      </c>
      <c r="G16" s="195"/>
      <c r="H16" s="52" t="s">
        <v>16</v>
      </c>
      <c r="I16" s="20">
        <v>2975.0555257500005</v>
      </c>
      <c r="J16" s="104">
        <f>I16*1.35</f>
        <v>4016.324959762501</v>
      </c>
      <c r="K16"/>
      <c r="L16"/>
    </row>
    <row r="17" spans="1:12" ht="16.5" customHeight="1">
      <c r="A17" s="194" t="s">
        <v>1948</v>
      </c>
      <c r="B17" s="195"/>
      <c r="C17" s="52" t="s">
        <v>16</v>
      </c>
      <c r="D17" s="20">
        <v>2579.5279124999997</v>
      </c>
      <c r="E17" s="104">
        <f>D17*1.35</f>
        <v>3482.362681875</v>
      </c>
      <c r="F17" s="194" t="s">
        <v>1952</v>
      </c>
      <c r="G17" s="195"/>
      <c r="H17" s="52" t="s">
        <v>16</v>
      </c>
      <c r="I17" s="20">
        <v>3404.976844500001</v>
      </c>
      <c r="J17" s="104">
        <f>I17*1.35</f>
        <v>4596.718740075002</v>
      </c>
      <c r="K17"/>
      <c r="L17"/>
    </row>
    <row r="18" spans="1:12" ht="16.5" customHeight="1">
      <c r="A18" s="194" t="s">
        <v>1949</v>
      </c>
      <c r="B18" s="195"/>
      <c r="C18" s="52" t="s">
        <v>16</v>
      </c>
      <c r="D18" s="20">
        <v>3102.3122361000005</v>
      </c>
      <c r="E18" s="104">
        <f>D18*1.35</f>
        <v>4188.121518735001</v>
      </c>
      <c r="F18" s="194" t="s">
        <v>1953</v>
      </c>
      <c r="G18" s="195"/>
      <c r="H18" s="52" t="s">
        <v>16</v>
      </c>
      <c r="I18" s="20">
        <v>3843.2680000000005</v>
      </c>
      <c r="J18" s="104">
        <f>I18*1.35</f>
        <v>5188.411800000001</v>
      </c>
      <c r="K18"/>
      <c r="L18"/>
    </row>
    <row r="19" spans="1:12" ht="16.5" customHeight="1">
      <c r="A19" s="175" t="s">
        <v>1950</v>
      </c>
      <c r="B19" s="175"/>
      <c r="C19" s="50" t="s">
        <v>16</v>
      </c>
      <c r="D19" s="20">
        <v>4110.047807250001</v>
      </c>
      <c r="E19" s="104">
        <f>D19*1.35</f>
        <v>5548.564539787501</v>
      </c>
      <c r="F19" s="175" t="s">
        <v>1954</v>
      </c>
      <c r="G19" s="175"/>
      <c r="H19" s="50" t="s">
        <v>16</v>
      </c>
      <c r="I19" s="20">
        <v>5571.780291000001</v>
      </c>
      <c r="J19" s="104">
        <f>I19*1.35</f>
        <v>7521.903392850002</v>
      </c>
      <c r="K19"/>
      <c r="L19"/>
    </row>
    <row r="20" spans="1:11" ht="28.5" customHeight="1">
      <c r="A20" s="223" t="s">
        <v>342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</row>
    <row r="21" spans="1:11" ht="16.5" customHeight="1">
      <c r="A21" s="220" t="s">
        <v>0</v>
      </c>
      <c r="B21" s="220"/>
      <c r="C21" s="220"/>
      <c r="D21" s="220"/>
      <c r="E21" s="220"/>
      <c r="F21" s="220"/>
      <c r="G21" s="220" t="s">
        <v>73</v>
      </c>
      <c r="H21" s="220"/>
      <c r="I21" s="220"/>
      <c r="J21" s="220"/>
      <c r="K21" s="220"/>
    </row>
    <row r="22" spans="1:12" ht="16.5" customHeight="1">
      <c r="A22" s="173" t="s">
        <v>1</v>
      </c>
      <c r="B22" s="174"/>
      <c r="C22" s="48" t="s">
        <v>18</v>
      </c>
      <c r="D22" s="99" t="s">
        <v>2478</v>
      </c>
      <c r="E22" s="99" t="s">
        <v>2477</v>
      </c>
      <c r="F22" s="173" t="s">
        <v>1</v>
      </c>
      <c r="G22" s="174"/>
      <c r="H22" s="48" t="s">
        <v>18</v>
      </c>
      <c r="I22" s="99" t="s">
        <v>2478</v>
      </c>
      <c r="J22" s="99" t="s">
        <v>2477</v>
      </c>
      <c r="K22"/>
      <c r="L22"/>
    </row>
    <row r="23" spans="1:12" ht="16.5" customHeight="1">
      <c r="A23" s="175" t="s">
        <v>1955</v>
      </c>
      <c r="B23" s="175"/>
      <c r="C23" s="52" t="s">
        <v>16</v>
      </c>
      <c r="D23" s="20">
        <v>3548.1253500000003</v>
      </c>
      <c r="E23" s="104">
        <f>D23*1.35</f>
        <v>4789.969222500001</v>
      </c>
      <c r="F23" s="194" t="s">
        <v>1958</v>
      </c>
      <c r="G23" s="195"/>
      <c r="H23" s="51" t="s">
        <v>16</v>
      </c>
      <c r="I23" s="68">
        <v>4420.88262</v>
      </c>
      <c r="J23" s="111">
        <f>I23*1.35</f>
        <v>5968.191537000001</v>
      </c>
      <c r="K23"/>
      <c r="L23"/>
    </row>
    <row r="24" spans="1:12" ht="16.5" customHeight="1">
      <c r="A24" s="194" t="s">
        <v>1956</v>
      </c>
      <c r="B24" s="195"/>
      <c r="C24" s="52" t="s">
        <v>16</v>
      </c>
      <c r="D24" s="20">
        <v>3752.0406000000003</v>
      </c>
      <c r="E24" s="104">
        <f>D24*1.35</f>
        <v>5065.25481</v>
      </c>
      <c r="F24" s="194" t="s">
        <v>1959</v>
      </c>
      <c r="G24" s="195"/>
      <c r="H24" s="51" t="s">
        <v>16</v>
      </c>
      <c r="I24" s="68">
        <v>4812.399900000001</v>
      </c>
      <c r="J24" s="111">
        <f>I24*1.35</f>
        <v>6496.739865000002</v>
      </c>
      <c r="K24"/>
      <c r="L24"/>
    </row>
    <row r="25" spans="1:12" ht="16.5" customHeight="1" thickBot="1">
      <c r="A25" s="194" t="s">
        <v>1957</v>
      </c>
      <c r="B25" s="195"/>
      <c r="C25" s="52" t="s">
        <v>16</v>
      </c>
      <c r="D25" s="20">
        <v>4249.593810000001</v>
      </c>
      <c r="E25" s="104">
        <f>D25*1.35</f>
        <v>5736.951643500002</v>
      </c>
      <c r="F25" s="194" t="s">
        <v>1960</v>
      </c>
      <c r="G25" s="195"/>
      <c r="H25" s="51" t="s">
        <v>16</v>
      </c>
      <c r="I25" s="68">
        <v>5905.385640000001</v>
      </c>
      <c r="J25" s="111">
        <f>I25*1.35</f>
        <v>7972.270614000003</v>
      </c>
      <c r="K25"/>
      <c r="L25"/>
    </row>
    <row r="26" spans="1:11" ht="24" customHeight="1" thickTop="1">
      <c r="A26" s="180" t="s">
        <v>130</v>
      </c>
      <c r="B26" s="181"/>
      <c r="C26" s="181"/>
      <c r="D26" s="181"/>
      <c r="E26" s="181"/>
      <c r="F26" s="181"/>
      <c r="G26" s="181"/>
      <c r="H26" s="181"/>
      <c r="I26" s="181"/>
      <c r="J26" s="181"/>
      <c r="K26" s="246"/>
    </row>
    <row r="27" spans="1:11" ht="15" customHeight="1">
      <c r="A27" s="183" t="s">
        <v>20</v>
      </c>
      <c r="B27" s="184"/>
      <c r="C27" s="184"/>
      <c r="D27" s="184"/>
      <c r="E27" s="184"/>
      <c r="F27" s="184"/>
      <c r="G27" s="184" t="s">
        <v>350</v>
      </c>
      <c r="H27" s="184"/>
      <c r="I27" s="184"/>
      <c r="J27" s="184"/>
      <c r="K27" s="184"/>
    </row>
    <row r="28" spans="1:11" ht="15" customHeight="1">
      <c r="A28" s="183" t="s">
        <v>21</v>
      </c>
      <c r="B28" s="184"/>
      <c r="C28" s="184"/>
      <c r="D28" s="184"/>
      <c r="E28" s="184"/>
      <c r="F28" s="184"/>
      <c r="G28" s="184" t="s">
        <v>351</v>
      </c>
      <c r="H28" s="184"/>
      <c r="I28" s="184"/>
      <c r="J28" s="184"/>
      <c r="K28" s="184"/>
    </row>
    <row r="29" spans="1:11" ht="15" customHeight="1">
      <c r="A29" s="183" t="s">
        <v>22</v>
      </c>
      <c r="B29" s="184"/>
      <c r="C29" s="184"/>
      <c r="D29" s="184"/>
      <c r="E29" s="184"/>
      <c r="F29" s="184"/>
      <c r="G29" s="184" t="s">
        <v>352</v>
      </c>
      <c r="H29" s="184"/>
      <c r="I29" s="184"/>
      <c r="J29" s="184"/>
      <c r="K29" s="184"/>
    </row>
    <row r="30" spans="1:11" ht="24" customHeight="1">
      <c r="A30" s="183" t="s">
        <v>23</v>
      </c>
      <c r="B30" s="184"/>
      <c r="C30" s="184"/>
      <c r="D30" s="184"/>
      <c r="E30" s="184"/>
      <c r="F30" s="184"/>
      <c r="G30" s="184" t="s">
        <v>353</v>
      </c>
      <c r="H30" s="184"/>
      <c r="I30" s="184"/>
      <c r="J30" s="184"/>
      <c r="K30" s="184"/>
    </row>
    <row r="31" spans="1:11" ht="15" customHeight="1">
      <c r="A31" s="183" t="s">
        <v>24</v>
      </c>
      <c r="B31" s="184"/>
      <c r="C31" s="184"/>
      <c r="D31" s="184"/>
      <c r="E31" s="184"/>
      <c r="F31" s="184"/>
      <c r="G31" s="184" t="s">
        <v>354</v>
      </c>
      <c r="H31" s="184"/>
      <c r="I31" s="184"/>
      <c r="J31" s="184"/>
      <c r="K31" s="184"/>
    </row>
    <row r="32" spans="1:11" ht="15" customHeight="1">
      <c r="A32" s="183" t="s">
        <v>25</v>
      </c>
      <c r="B32" s="184"/>
      <c r="C32" s="184"/>
      <c r="D32" s="184"/>
      <c r="E32" s="184"/>
      <c r="F32" s="184"/>
      <c r="G32" s="184" t="s">
        <v>355</v>
      </c>
      <c r="H32" s="184"/>
      <c r="I32" s="184"/>
      <c r="J32" s="184"/>
      <c r="K32" s="184"/>
    </row>
    <row r="33" spans="1:11" ht="15" customHeight="1">
      <c r="A33" s="53" t="s">
        <v>26</v>
      </c>
      <c r="B33" s="54"/>
      <c r="C33" s="54"/>
      <c r="D33" s="54"/>
      <c r="E33" s="98"/>
      <c r="F33" s="54"/>
      <c r="G33" s="54" t="s">
        <v>356</v>
      </c>
      <c r="H33" s="54"/>
      <c r="I33" s="54"/>
      <c r="J33" s="54"/>
      <c r="K33" s="54"/>
    </row>
    <row r="34" spans="1:11" ht="15" customHeight="1">
      <c r="A34" s="183" t="s">
        <v>364</v>
      </c>
      <c r="B34" s="184"/>
      <c r="C34" s="184"/>
      <c r="D34" s="184"/>
      <c r="E34" s="184"/>
      <c r="F34" s="184"/>
      <c r="G34" s="184" t="s">
        <v>357</v>
      </c>
      <c r="H34" s="184"/>
      <c r="I34" s="184"/>
      <c r="J34" s="184"/>
      <c r="K34" s="184"/>
    </row>
    <row r="35" spans="1:11" ht="15" customHeight="1">
      <c r="A35" s="183" t="s">
        <v>27</v>
      </c>
      <c r="B35" s="184"/>
      <c r="C35" s="184"/>
      <c r="D35" s="184"/>
      <c r="E35" s="184"/>
      <c r="F35" s="184"/>
      <c r="G35" s="184" t="s">
        <v>376</v>
      </c>
      <c r="H35" s="184"/>
      <c r="I35" s="184"/>
      <c r="J35" s="184"/>
      <c r="K35" s="184"/>
    </row>
    <row r="36" spans="1:11" ht="15" customHeight="1">
      <c r="A36" s="183" t="s">
        <v>345</v>
      </c>
      <c r="B36" s="184"/>
      <c r="C36" s="184"/>
      <c r="D36" s="184"/>
      <c r="E36" s="184"/>
      <c r="F36" s="184"/>
      <c r="G36" s="184" t="s">
        <v>358</v>
      </c>
      <c r="H36" s="184"/>
      <c r="I36" s="184"/>
      <c r="J36" s="184"/>
      <c r="K36" s="184"/>
    </row>
    <row r="37" spans="1:11" ht="15" customHeight="1">
      <c r="A37" s="183" t="s">
        <v>131</v>
      </c>
      <c r="B37" s="184"/>
      <c r="C37" s="184"/>
      <c r="D37" s="184"/>
      <c r="E37" s="184"/>
      <c r="F37" s="184"/>
      <c r="G37" s="184" t="s">
        <v>359</v>
      </c>
      <c r="H37" s="184"/>
      <c r="I37" s="184"/>
      <c r="J37" s="184"/>
      <c r="K37" s="184"/>
    </row>
    <row r="38" spans="1:11" ht="16.5" customHeight="1">
      <c r="A38" s="183" t="s">
        <v>346</v>
      </c>
      <c r="B38" s="184"/>
      <c r="C38" s="184"/>
      <c r="D38" s="184"/>
      <c r="E38" s="184"/>
      <c r="F38" s="184"/>
      <c r="G38" s="184" t="s">
        <v>360</v>
      </c>
      <c r="H38" s="184"/>
      <c r="I38" s="184"/>
      <c r="J38" s="184"/>
      <c r="K38" s="184"/>
    </row>
    <row r="39" spans="1:11" ht="16.5" customHeight="1">
      <c r="A39" s="184" t="s">
        <v>347</v>
      </c>
      <c r="B39" s="184"/>
      <c r="C39" s="184"/>
      <c r="D39" s="184"/>
      <c r="E39" s="184"/>
      <c r="F39" s="184"/>
      <c r="G39" s="184" t="s">
        <v>361</v>
      </c>
      <c r="H39" s="184"/>
      <c r="I39" s="184"/>
      <c r="J39" s="184"/>
      <c r="K39" s="184"/>
    </row>
    <row r="40" spans="1:11" ht="16.5" customHeight="1">
      <c r="A40" s="184" t="s">
        <v>348</v>
      </c>
      <c r="B40" s="184"/>
      <c r="C40" s="184"/>
      <c r="D40" s="184"/>
      <c r="E40" s="184"/>
      <c r="F40" s="184"/>
      <c r="G40" s="184" t="s">
        <v>362</v>
      </c>
      <c r="H40" s="184"/>
      <c r="I40" s="184"/>
      <c r="J40" s="184"/>
      <c r="K40" s="184"/>
    </row>
    <row r="41" spans="1:11" ht="16.5" customHeight="1" thickBot="1">
      <c r="A41" s="185" t="s">
        <v>349</v>
      </c>
      <c r="B41" s="185"/>
      <c r="C41" s="185"/>
      <c r="D41" s="185"/>
      <c r="E41" s="185"/>
      <c r="F41" s="185"/>
      <c r="G41" s="184" t="s">
        <v>363</v>
      </c>
      <c r="H41" s="184"/>
      <c r="I41" s="184"/>
      <c r="J41" s="184"/>
      <c r="K41" s="184"/>
    </row>
    <row r="42" spans="1:11" ht="66.75" customHeight="1" thickBot="1" thickTop="1">
      <c r="A42" s="186" t="s">
        <v>2474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</row>
    <row r="43" spans="1:11" ht="50.25" customHeight="1" thickBot="1" thickTop="1">
      <c r="A43" s="188" t="s">
        <v>2475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ht="14.25" thickTop="1"/>
  </sheetData>
  <sheetProtection/>
  <mergeCells count="71">
    <mergeCell ref="A24:B24"/>
    <mergeCell ref="F24:G24"/>
    <mergeCell ref="A25:B25"/>
    <mergeCell ref="F25:G25"/>
    <mergeCell ref="A20:K20"/>
    <mergeCell ref="A21:F21"/>
    <mergeCell ref="G21:K21"/>
    <mergeCell ref="A22:B22"/>
    <mergeCell ref="F22:G22"/>
    <mergeCell ref="A23:B23"/>
    <mergeCell ref="F23:G23"/>
    <mergeCell ref="A17:B17"/>
    <mergeCell ref="F17:G17"/>
    <mergeCell ref="A18:B18"/>
    <mergeCell ref="F18:G18"/>
    <mergeCell ref="A19:B19"/>
    <mergeCell ref="F19:G19"/>
    <mergeCell ref="A13:K13"/>
    <mergeCell ref="A14:F14"/>
    <mergeCell ref="G14:K14"/>
    <mergeCell ref="A15:B15"/>
    <mergeCell ref="F15:G15"/>
    <mergeCell ref="A16:B16"/>
    <mergeCell ref="F16:G16"/>
    <mergeCell ref="A10:B10"/>
    <mergeCell ref="A11:B11"/>
    <mergeCell ref="A12:B12"/>
    <mergeCell ref="F10:G10"/>
    <mergeCell ref="F11:G11"/>
    <mergeCell ref="F12:G12"/>
    <mergeCell ref="A1:K1"/>
    <mergeCell ref="I2:K2"/>
    <mergeCell ref="A3:K3"/>
    <mergeCell ref="A5:K5"/>
    <mergeCell ref="A6:K6"/>
    <mergeCell ref="A9:B9"/>
    <mergeCell ref="F9:G9"/>
    <mergeCell ref="A7:K7"/>
    <mergeCell ref="A8:F8"/>
    <mergeCell ref="G8:K8"/>
    <mergeCell ref="A43:K43"/>
    <mergeCell ref="A30:F30"/>
    <mergeCell ref="A31:F31"/>
    <mergeCell ref="G31:K31"/>
    <mergeCell ref="A32:F32"/>
    <mergeCell ref="G32:K32"/>
    <mergeCell ref="A42:K42"/>
    <mergeCell ref="G38:K38"/>
    <mergeCell ref="A37:F37"/>
    <mergeCell ref="G37:K37"/>
    <mergeCell ref="A26:K26"/>
    <mergeCell ref="A27:F27"/>
    <mergeCell ref="A29:F29"/>
    <mergeCell ref="A28:F28"/>
    <mergeCell ref="G28:K28"/>
    <mergeCell ref="G27:K27"/>
    <mergeCell ref="A34:F34"/>
    <mergeCell ref="G29:K29"/>
    <mergeCell ref="G30:K30"/>
    <mergeCell ref="A39:F39"/>
    <mergeCell ref="G39:K39"/>
    <mergeCell ref="A38:F38"/>
    <mergeCell ref="A35:F35"/>
    <mergeCell ref="G35:K35"/>
    <mergeCell ref="G34:K34"/>
    <mergeCell ref="A40:F40"/>
    <mergeCell ref="G40:K40"/>
    <mergeCell ref="A41:F41"/>
    <mergeCell ref="G41:K41"/>
    <mergeCell ref="A36:F36"/>
    <mergeCell ref="G36:K36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22">
      <selection activeCell="J33" sqref="J33"/>
    </sheetView>
  </sheetViews>
  <sheetFormatPr defaultColWidth="9.140625" defaultRowHeight="15"/>
  <cols>
    <col min="1" max="11" width="12.7109375" style="23" customWidth="1"/>
    <col min="12" max="12" width="13.140625" style="47" customWidth="1"/>
  </cols>
  <sheetData>
    <row r="1" spans="1:11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">
      <c r="A2" s="57"/>
      <c r="B2" s="57"/>
      <c r="C2" s="57"/>
      <c r="D2" s="57"/>
      <c r="E2" s="57"/>
      <c r="F2" s="57"/>
      <c r="G2" s="57"/>
      <c r="H2" s="57"/>
      <c r="I2" s="166"/>
      <c r="J2" s="166"/>
      <c r="K2" s="166"/>
    </row>
    <row r="3" spans="1:11" ht="15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ht="15"/>
    <row r="5" spans="1:11" ht="15">
      <c r="A5" s="272" t="s">
        <v>144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 ht="35.25" customHeight="1">
      <c r="A7" s="288" t="s">
        <v>212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1" ht="14.25">
      <c r="A8" s="221" t="s">
        <v>70</v>
      </c>
      <c r="B8" s="221"/>
      <c r="C8" s="221"/>
      <c r="D8" s="221"/>
      <c r="E8" s="221"/>
      <c r="F8" s="221"/>
      <c r="G8" s="221" t="s">
        <v>69</v>
      </c>
      <c r="H8" s="221"/>
      <c r="I8" s="221"/>
      <c r="J8" s="221"/>
      <c r="K8" s="221"/>
    </row>
    <row r="9" spans="1:12" ht="14.25">
      <c r="A9" s="173" t="s">
        <v>1</v>
      </c>
      <c r="B9" s="174"/>
      <c r="C9" s="48" t="s">
        <v>18</v>
      </c>
      <c r="D9" s="99" t="s">
        <v>2478</v>
      </c>
      <c r="E9" s="99" t="s">
        <v>2477</v>
      </c>
      <c r="F9" s="173" t="s">
        <v>1</v>
      </c>
      <c r="G9" s="174"/>
      <c r="H9" s="48" t="s">
        <v>18</v>
      </c>
      <c r="I9" s="99" t="s">
        <v>2478</v>
      </c>
      <c r="J9" s="99" t="s">
        <v>2477</v>
      </c>
      <c r="K9"/>
      <c r="L9"/>
    </row>
    <row r="10" spans="1:12" ht="15.75" customHeight="1">
      <c r="A10" s="194" t="s">
        <v>1961</v>
      </c>
      <c r="B10" s="195"/>
      <c r="C10" s="52" t="s">
        <v>16</v>
      </c>
      <c r="D10" s="20">
        <v>4051.9224449550024</v>
      </c>
      <c r="E10" s="104">
        <f>D10*1.35</f>
        <v>5470.095300689253</v>
      </c>
      <c r="F10" s="194" t="s">
        <v>1967</v>
      </c>
      <c r="G10" s="195"/>
      <c r="H10" s="52" t="s">
        <v>16</v>
      </c>
      <c r="I10" s="20">
        <v>5005.315961415003</v>
      </c>
      <c r="J10" s="104">
        <f>I10*1.35</f>
        <v>6757.176547910254</v>
      </c>
      <c r="K10"/>
      <c r="L10"/>
    </row>
    <row r="11" spans="1:12" ht="15.75" customHeight="1">
      <c r="A11" s="194" t="s">
        <v>1962</v>
      </c>
      <c r="B11" s="195"/>
      <c r="C11" s="52" t="s">
        <v>16</v>
      </c>
      <c r="D11" s="20">
        <v>5005.315961415002</v>
      </c>
      <c r="E11" s="104">
        <f>D11*1.35</f>
        <v>6757.176547910253</v>
      </c>
      <c r="F11" s="194" t="s">
        <v>1968</v>
      </c>
      <c r="G11" s="195"/>
      <c r="H11" s="52" t="s">
        <v>16</v>
      </c>
      <c r="I11" s="20">
        <v>6256.6449517687515</v>
      </c>
      <c r="J11" s="104">
        <f>I11*1.35</f>
        <v>8446.470684887816</v>
      </c>
      <c r="K11"/>
      <c r="L11"/>
    </row>
    <row r="12" spans="1:12" ht="15.75" customHeight="1">
      <c r="A12" s="194" t="s">
        <v>1963</v>
      </c>
      <c r="B12" s="195"/>
      <c r="C12" s="52" t="s">
        <v>16</v>
      </c>
      <c r="D12" s="20">
        <v>6435.406236105005</v>
      </c>
      <c r="E12" s="104">
        <f>D12*1.35</f>
        <v>8687.798418741757</v>
      </c>
      <c r="F12" s="194" t="s">
        <v>1969</v>
      </c>
      <c r="G12" s="195"/>
      <c r="H12" s="52" t="s">
        <v>16</v>
      </c>
      <c r="I12" s="20">
        <v>7507.973942122503</v>
      </c>
      <c r="J12" s="104">
        <f>I12*1.35</f>
        <v>10135.76482186538</v>
      </c>
      <c r="K12"/>
      <c r="L12"/>
    </row>
    <row r="13" spans="1:12" ht="15.75" customHeight="1">
      <c r="A13" s="194" t="s">
        <v>1964</v>
      </c>
      <c r="B13" s="195"/>
      <c r="C13" s="52" t="s">
        <v>16</v>
      </c>
      <c r="D13" s="20">
        <v>4766.967582300002</v>
      </c>
      <c r="E13" s="104">
        <f>D13*1.35</f>
        <v>6435.406236105003</v>
      </c>
      <c r="F13" s="194" t="s">
        <v>1970</v>
      </c>
      <c r="G13" s="195"/>
      <c r="H13" s="52" t="s">
        <v>16</v>
      </c>
      <c r="I13" s="20">
        <v>5505.847557556503</v>
      </c>
      <c r="J13" s="104">
        <f>I13*1.35</f>
        <v>7432.894202701279</v>
      </c>
      <c r="K13"/>
      <c r="L13"/>
    </row>
    <row r="14" spans="1:12" ht="15.75" customHeight="1">
      <c r="A14" s="194" t="s">
        <v>1965</v>
      </c>
      <c r="B14" s="195"/>
      <c r="C14" s="52" t="s">
        <v>16</v>
      </c>
      <c r="D14" s="20">
        <v>5231.746921574252</v>
      </c>
      <c r="E14" s="104">
        <f>D14*1.35</f>
        <v>7062.858344125241</v>
      </c>
      <c r="F14" s="194" t="s">
        <v>1971</v>
      </c>
      <c r="G14" s="195"/>
      <c r="H14" s="52" t="s">
        <v>16</v>
      </c>
      <c r="I14" s="20">
        <v>6597.916494592503</v>
      </c>
      <c r="J14" s="104">
        <f>I14*1.35</f>
        <v>8907.18726769988</v>
      </c>
      <c r="K14"/>
      <c r="L14"/>
    </row>
    <row r="15" spans="1:12" ht="16.5" customHeight="1">
      <c r="A15" s="194" t="s">
        <v>1966</v>
      </c>
      <c r="B15" s="195"/>
      <c r="C15" s="52" t="s">
        <v>16</v>
      </c>
      <c r="D15" s="20">
        <v>5958.709477875003</v>
      </c>
      <c r="E15" s="104">
        <f>D15*1.35</f>
        <v>8044.257795131255</v>
      </c>
      <c r="F15" s="194" t="s">
        <v>1972</v>
      </c>
      <c r="G15" s="195"/>
      <c r="H15" s="52" t="s">
        <v>16</v>
      </c>
      <c r="I15" s="20">
        <v>8759.302932476256</v>
      </c>
      <c r="J15" s="104">
        <f>I15*1.35</f>
        <v>11825.058958842947</v>
      </c>
      <c r="K15"/>
      <c r="L15"/>
    </row>
    <row r="16" spans="1:11" ht="27.75" customHeight="1">
      <c r="A16" s="223" t="s">
        <v>318</v>
      </c>
      <c r="B16" s="223"/>
      <c r="C16" s="223"/>
      <c r="D16" s="223"/>
      <c r="E16" s="225"/>
      <c r="F16" s="225"/>
      <c r="G16" s="223"/>
      <c r="H16" s="223"/>
      <c r="I16" s="223"/>
      <c r="J16" s="223"/>
      <c r="K16" s="225"/>
    </row>
    <row r="17" spans="1:11" ht="16.5" customHeight="1">
      <c r="A17" s="220" t="s">
        <v>70</v>
      </c>
      <c r="B17" s="220"/>
      <c r="C17" s="220"/>
      <c r="D17" s="220"/>
      <c r="E17" s="220"/>
      <c r="F17" s="220"/>
      <c r="G17" s="220" t="s">
        <v>69</v>
      </c>
      <c r="H17" s="220"/>
      <c r="I17" s="220"/>
      <c r="J17" s="220"/>
      <c r="K17" s="220"/>
    </row>
    <row r="18" spans="1:12" ht="16.5" customHeight="1">
      <c r="A18" s="173" t="s">
        <v>1</v>
      </c>
      <c r="B18" s="174"/>
      <c r="C18" s="48" t="s">
        <v>18</v>
      </c>
      <c r="D18" s="99" t="s">
        <v>2478</v>
      </c>
      <c r="E18" s="99" t="s">
        <v>2477</v>
      </c>
      <c r="F18" s="173" t="s">
        <v>1</v>
      </c>
      <c r="G18" s="174"/>
      <c r="H18" s="48" t="s">
        <v>18</v>
      </c>
      <c r="I18" s="99" t="s">
        <v>2478</v>
      </c>
      <c r="J18" s="99" t="s">
        <v>2477</v>
      </c>
      <c r="K18"/>
      <c r="L18"/>
    </row>
    <row r="19" spans="1:12" ht="16.5" customHeight="1">
      <c r="A19" s="175" t="s">
        <v>1973</v>
      </c>
      <c r="B19" s="175"/>
      <c r="C19" s="52" t="s">
        <v>16</v>
      </c>
      <c r="D19" s="71">
        <v>1261.4564412450004</v>
      </c>
      <c r="E19" s="71">
        <f>D19*1.35</f>
        <v>1702.9661956807506</v>
      </c>
      <c r="F19" s="175" t="s">
        <v>1985</v>
      </c>
      <c r="G19" s="175"/>
      <c r="H19" s="52" t="s">
        <v>16</v>
      </c>
      <c r="I19" s="68">
        <v>1748.1735948600005</v>
      </c>
      <c r="J19" s="111">
        <f>I19*1.35</f>
        <v>2360.0343530610007</v>
      </c>
      <c r="K19"/>
      <c r="L19"/>
    </row>
    <row r="20" spans="1:12" ht="16.5" customHeight="1">
      <c r="A20" s="175" t="s">
        <v>1974</v>
      </c>
      <c r="B20" s="175"/>
      <c r="C20" s="52" t="s">
        <v>16</v>
      </c>
      <c r="D20" s="71">
        <v>1302.9544507379405</v>
      </c>
      <c r="E20" s="71">
        <f aca="true" t="shared" si="0" ref="E20:E30">D20*1.35</f>
        <v>1758.9885084962198</v>
      </c>
      <c r="F20" s="175" t="s">
        <v>1986</v>
      </c>
      <c r="G20" s="175"/>
      <c r="H20" s="52" t="s">
        <v>16</v>
      </c>
      <c r="I20" s="68">
        <v>1851.0008803831536</v>
      </c>
      <c r="J20" s="111">
        <f aca="true" t="shared" si="1" ref="J20:J30">I20*1.35</f>
        <v>2498.8511885172575</v>
      </c>
      <c r="K20"/>
      <c r="L20"/>
    </row>
    <row r="21" spans="1:12" ht="16.5" customHeight="1">
      <c r="A21" s="175" t="s">
        <v>1975</v>
      </c>
      <c r="B21" s="175"/>
      <c r="C21" s="52" t="s">
        <v>16</v>
      </c>
      <c r="D21" s="71">
        <v>1619.4406332604506</v>
      </c>
      <c r="E21" s="71">
        <f t="shared" si="0"/>
        <v>2186.2448549016085</v>
      </c>
      <c r="F21" s="175" t="s">
        <v>1987</v>
      </c>
      <c r="G21" s="175"/>
      <c r="H21" s="52" t="s">
        <v>16</v>
      </c>
      <c r="I21" s="68">
        <v>2704.6612259326384</v>
      </c>
      <c r="J21" s="111">
        <f t="shared" si="1"/>
        <v>3651.292655009062</v>
      </c>
      <c r="K21"/>
      <c r="L21"/>
    </row>
    <row r="22" spans="1:12" ht="16.5" customHeight="1">
      <c r="A22" s="175" t="s">
        <v>1976</v>
      </c>
      <c r="B22" s="175"/>
      <c r="C22" s="52" t="s">
        <v>16</v>
      </c>
      <c r="D22" s="20">
        <v>2039.983267041721</v>
      </c>
      <c r="E22" s="71">
        <f t="shared" si="0"/>
        <v>2753.977410506324</v>
      </c>
      <c r="F22" s="175" t="s">
        <v>1988</v>
      </c>
      <c r="G22" s="175"/>
      <c r="H22" s="52" t="s">
        <v>16</v>
      </c>
      <c r="I22" s="68">
        <v>3826.405949301139</v>
      </c>
      <c r="J22" s="111">
        <f t="shared" si="1"/>
        <v>5165.648031556538</v>
      </c>
      <c r="K22"/>
      <c r="L22"/>
    </row>
    <row r="23" spans="1:12" ht="16.5" customHeight="1">
      <c r="A23" s="175" t="s">
        <v>1977</v>
      </c>
      <c r="B23" s="175"/>
      <c r="C23" s="52" t="s">
        <v>16</v>
      </c>
      <c r="D23" s="71">
        <v>1298.1978909900001</v>
      </c>
      <c r="E23" s="71">
        <f t="shared" si="0"/>
        <v>1752.5671528365003</v>
      </c>
      <c r="F23" s="175" t="s">
        <v>1989</v>
      </c>
      <c r="G23" s="175"/>
      <c r="H23" s="52" t="s">
        <v>16</v>
      </c>
      <c r="I23" s="68">
        <v>1963.997495460001</v>
      </c>
      <c r="J23" s="111">
        <f t="shared" si="1"/>
        <v>2651.3966188710015</v>
      </c>
      <c r="K23"/>
      <c r="L23"/>
    </row>
    <row r="24" spans="1:12" ht="16.5" customHeight="1">
      <c r="A24" s="175" t="s">
        <v>1978</v>
      </c>
      <c r="B24" s="175"/>
      <c r="C24" s="52" t="s">
        <v>16</v>
      </c>
      <c r="D24" s="71">
        <v>1380.8661529162503</v>
      </c>
      <c r="E24" s="71">
        <f t="shared" si="0"/>
        <v>1864.1693064369379</v>
      </c>
      <c r="F24" s="175" t="s">
        <v>1990</v>
      </c>
      <c r="G24" s="175"/>
      <c r="H24" s="52" t="s">
        <v>16</v>
      </c>
      <c r="I24" s="68">
        <v>2153.904237826933</v>
      </c>
      <c r="J24" s="111">
        <f t="shared" si="1"/>
        <v>2907.7707210663593</v>
      </c>
      <c r="K24"/>
      <c r="L24"/>
    </row>
    <row r="25" spans="1:12" ht="16.5" customHeight="1">
      <c r="A25" s="175" t="s">
        <v>1979</v>
      </c>
      <c r="B25" s="175"/>
      <c r="C25" s="52" t="s">
        <v>16</v>
      </c>
      <c r="D25" s="71">
        <v>1802.2170985919101</v>
      </c>
      <c r="E25" s="71">
        <f t="shared" si="0"/>
        <v>2432.993083099079</v>
      </c>
      <c r="F25" s="175" t="s">
        <v>1991</v>
      </c>
      <c r="G25" s="175"/>
      <c r="H25" s="52" t="s">
        <v>16</v>
      </c>
      <c r="I25" s="68">
        <v>3240.5958675090014</v>
      </c>
      <c r="J25" s="111">
        <f t="shared" si="1"/>
        <v>4374.8044211371525</v>
      </c>
      <c r="K25"/>
      <c r="L25"/>
    </row>
    <row r="26" spans="1:12" ht="16.5" customHeight="1">
      <c r="A26" s="175" t="s">
        <v>1980</v>
      </c>
      <c r="B26" s="175"/>
      <c r="C26" s="52" t="s">
        <v>16</v>
      </c>
      <c r="D26" s="71">
        <v>2341.777535247151</v>
      </c>
      <c r="E26" s="71">
        <f t="shared" si="0"/>
        <v>3161.3996725836537</v>
      </c>
      <c r="F26" s="175" t="s">
        <v>1992</v>
      </c>
      <c r="G26" s="175"/>
      <c r="H26" s="52" t="s">
        <v>16</v>
      </c>
      <c r="I26" s="68">
        <v>4135.734640328035</v>
      </c>
      <c r="J26" s="111">
        <f t="shared" si="1"/>
        <v>5583.241764442848</v>
      </c>
      <c r="K26"/>
      <c r="L26"/>
    </row>
    <row r="27" spans="1:12" ht="16.5" customHeight="1">
      <c r="A27" s="175" t="s">
        <v>1981</v>
      </c>
      <c r="B27" s="175"/>
      <c r="C27" s="52" t="s">
        <v>16</v>
      </c>
      <c r="D27" s="71">
        <v>1937.2764411000007</v>
      </c>
      <c r="E27" s="71">
        <f t="shared" si="0"/>
        <v>2615.323195485001</v>
      </c>
      <c r="F27" s="175" t="s">
        <v>1993</v>
      </c>
      <c r="G27" s="175"/>
      <c r="H27" s="52" t="s">
        <v>16</v>
      </c>
      <c r="I27" s="68">
        <v>2374.062906600001</v>
      </c>
      <c r="J27" s="111">
        <f t="shared" si="1"/>
        <v>3204.9849239100017</v>
      </c>
      <c r="K27"/>
      <c r="L27"/>
    </row>
    <row r="28" spans="1:12" ht="16.5" customHeight="1">
      <c r="A28" s="175" t="s">
        <v>1982</v>
      </c>
      <c r="B28" s="175"/>
      <c r="C28" s="52" t="s">
        <v>16</v>
      </c>
      <c r="D28" s="71">
        <v>2165.8082585139005</v>
      </c>
      <c r="E28" s="71">
        <f t="shared" si="0"/>
        <v>2923.8411489937657</v>
      </c>
      <c r="F28" s="175" t="s">
        <v>1994</v>
      </c>
      <c r="G28" s="175"/>
      <c r="H28" s="52" t="s">
        <v>16</v>
      </c>
      <c r="I28" s="68">
        <v>2895.4239478375434</v>
      </c>
      <c r="J28" s="111">
        <f t="shared" si="1"/>
        <v>3908.822329580684</v>
      </c>
      <c r="K28"/>
      <c r="L28"/>
    </row>
    <row r="29" spans="1:12" ht="16.5" customHeight="1">
      <c r="A29" s="175" t="s">
        <v>1983</v>
      </c>
      <c r="B29" s="175"/>
      <c r="C29" s="52" t="s">
        <v>16</v>
      </c>
      <c r="D29" s="71">
        <v>2637.1008547884007</v>
      </c>
      <c r="E29" s="71">
        <f t="shared" si="0"/>
        <v>3560.086153964341</v>
      </c>
      <c r="F29" s="175" t="s">
        <v>1995</v>
      </c>
      <c r="G29" s="175"/>
      <c r="H29" s="52" t="s">
        <v>16</v>
      </c>
      <c r="I29" s="68">
        <v>3723.529280343103</v>
      </c>
      <c r="J29" s="111">
        <f t="shared" si="1"/>
        <v>5026.764528463189</v>
      </c>
      <c r="K29"/>
      <c r="L29"/>
    </row>
    <row r="30" spans="1:12" ht="16.5" customHeight="1">
      <c r="A30" s="175" t="s">
        <v>1984</v>
      </c>
      <c r="B30" s="175"/>
      <c r="C30" s="50" t="s">
        <v>16</v>
      </c>
      <c r="D30" s="20">
        <v>2700.786034346401</v>
      </c>
      <c r="E30" s="71">
        <f t="shared" si="0"/>
        <v>3646.0611463676414</v>
      </c>
      <c r="F30" s="175" t="s">
        <v>1996</v>
      </c>
      <c r="G30" s="175"/>
      <c r="H30" s="50" t="s">
        <v>16</v>
      </c>
      <c r="I30" s="68">
        <v>4792.918417655035</v>
      </c>
      <c r="J30" s="111">
        <f t="shared" si="1"/>
        <v>6470.439863834298</v>
      </c>
      <c r="K30"/>
      <c r="L30"/>
    </row>
    <row r="31" spans="1:11" ht="27.75" customHeight="1">
      <c r="A31" s="223" t="s">
        <v>320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</row>
    <row r="32" spans="1:11" ht="16.5" customHeight="1">
      <c r="A32" s="220" t="s">
        <v>70</v>
      </c>
      <c r="B32" s="220"/>
      <c r="C32" s="220"/>
      <c r="D32" s="220"/>
      <c r="E32" s="220"/>
      <c r="F32" s="220"/>
      <c r="G32" s="220" t="s">
        <v>69</v>
      </c>
      <c r="H32" s="220"/>
      <c r="I32" s="220"/>
      <c r="J32" s="220"/>
      <c r="K32" s="220"/>
    </row>
    <row r="33" spans="1:12" ht="16.5" customHeight="1">
      <c r="A33" s="173" t="s">
        <v>1</v>
      </c>
      <c r="B33" s="174"/>
      <c r="C33" s="48" t="s">
        <v>18</v>
      </c>
      <c r="D33" s="99" t="s">
        <v>2478</v>
      </c>
      <c r="E33" s="99" t="s">
        <v>2477</v>
      </c>
      <c r="F33" s="173" t="s">
        <v>1</v>
      </c>
      <c r="G33" s="174"/>
      <c r="H33" s="48" t="s">
        <v>18</v>
      </c>
      <c r="I33" s="99" t="s">
        <v>2478</v>
      </c>
      <c r="J33" s="99" t="s">
        <v>2477</v>
      </c>
      <c r="K33"/>
      <c r="L33"/>
    </row>
    <row r="34" spans="1:12" ht="16.5" customHeight="1">
      <c r="A34" s="194" t="s">
        <v>1997</v>
      </c>
      <c r="B34" s="195"/>
      <c r="C34" s="33" t="s">
        <v>16</v>
      </c>
      <c r="D34" s="20">
        <v>1027.7328600000003</v>
      </c>
      <c r="E34" s="104">
        <f>D34*1.35</f>
        <v>1387.4393610000004</v>
      </c>
      <c r="F34" s="194" t="s">
        <v>2005</v>
      </c>
      <c r="G34" s="195"/>
      <c r="H34" s="33" t="s">
        <v>16</v>
      </c>
      <c r="I34" s="68">
        <v>1345.8405521206805</v>
      </c>
      <c r="J34" s="111">
        <f>I34*1.35</f>
        <v>1816.884745362919</v>
      </c>
      <c r="K34"/>
      <c r="L34"/>
    </row>
    <row r="35" spans="1:12" ht="16.5" customHeight="1">
      <c r="A35" s="194" t="s">
        <v>1998</v>
      </c>
      <c r="B35" s="195"/>
      <c r="C35" s="33" t="s">
        <v>16</v>
      </c>
      <c r="D35" s="20">
        <v>1174.55184</v>
      </c>
      <c r="E35" s="104">
        <f aca="true" t="shared" si="2" ref="E35:E41">D35*1.35</f>
        <v>1585.6449840000002</v>
      </c>
      <c r="F35" s="194" t="s">
        <v>2006</v>
      </c>
      <c r="G35" s="195"/>
      <c r="H35" s="33" t="s">
        <v>16</v>
      </c>
      <c r="I35" s="68">
        <v>1615.0087800000003</v>
      </c>
      <c r="J35" s="111">
        <f aca="true" t="shared" si="3" ref="J35:J41">I35*1.35</f>
        <v>2180.2618530000004</v>
      </c>
      <c r="K35"/>
      <c r="L35"/>
    </row>
    <row r="36" spans="1:12" ht="16.5" customHeight="1">
      <c r="A36" s="194" t="s">
        <v>1999</v>
      </c>
      <c r="B36" s="195"/>
      <c r="C36" s="33" t="s">
        <v>16</v>
      </c>
      <c r="D36" s="20">
        <v>1541.5992900000003</v>
      </c>
      <c r="E36" s="104">
        <f t="shared" si="2"/>
        <v>2081.1590415000005</v>
      </c>
      <c r="F36" s="194" t="s">
        <v>2007</v>
      </c>
      <c r="G36" s="195"/>
      <c r="H36" s="33" t="s">
        <v>16</v>
      </c>
      <c r="I36" s="68">
        <v>2261.012292000001</v>
      </c>
      <c r="J36" s="111">
        <f t="shared" si="3"/>
        <v>3052.366594200001</v>
      </c>
      <c r="K36"/>
      <c r="L36"/>
    </row>
    <row r="37" spans="1:12" ht="16.5" customHeight="1">
      <c r="A37" s="194" t="s">
        <v>2000</v>
      </c>
      <c r="B37" s="195"/>
      <c r="C37" s="33" t="s">
        <v>16</v>
      </c>
      <c r="D37" s="20">
        <v>1908.6467400000004</v>
      </c>
      <c r="E37" s="104">
        <f t="shared" si="2"/>
        <v>2576.6730990000005</v>
      </c>
      <c r="F37" s="194" t="s">
        <v>2008</v>
      </c>
      <c r="G37" s="195"/>
      <c r="H37" s="33" t="s">
        <v>16</v>
      </c>
      <c r="I37" s="68">
        <v>3230.0175600000007</v>
      </c>
      <c r="J37" s="111">
        <f t="shared" si="3"/>
        <v>4360.523706000001</v>
      </c>
      <c r="K37"/>
      <c r="L37"/>
    </row>
    <row r="38" spans="1:12" ht="16.5" customHeight="1">
      <c r="A38" s="194" t="s">
        <v>2001</v>
      </c>
      <c r="B38" s="195"/>
      <c r="C38" s="33" t="s">
        <v>16</v>
      </c>
      <c r="D38" s="20">
        <v>2202.2847000000006</v>
      </c>
      <c r="E38" s="104">
        <f t="shared" si="2"/>
        <v>2973.084345000001</v>
      </c>
      <c r="F38" s="194" t="s">
        <v>2009</v>
      </c>
      <c r="G38" s="195"/>
      <c r="H38" s="33" t="s">
        <v>16</v>
      </c>
      <c r="I38" s="68">
        <v>3553.0193160000013</v>
      </c>
      <c r="J38" s="111">
        <f t="shared" si="3"/>
        <v>4796.576076600002</v>
      </c>
      <c r="K38"/>
      <c r="L38"/>
    </row>
    <row r="39" spans="1:12" ht="16.5" customHeight="1">
      <c r="A39" s="194" t="s">
        <v>2002</v>
      </c>
      <c r="B39" s="195"/>
      <c r="C39" s="33" t="s">
        <v>16</v>
      </c>
      <c r="D39" s="20">
        <v>2789.56062</v>
      </c>
      <c r="E39" s="104">
        <f t="shared" si="2"/>
        <v>3765.9068370000005</v>
      </c>
      <c r="F39" s="194" t="s">
        <v>2010</v>
      </c>
      <c r="G39" s="195"/>
      <c r="H39" s="33" t="s">
        <v>16</v>
      </c>
      <c r="I39" s="68">
        <v>4199.022828000002</v>
      </c>
      <c r="J39" s="111">
        <f t="shared" si="3"/>
        <v>5668.680817800003</v>
      </c>
      <c r="K39"/>
      <c r="L39"/>
    </row>
    <row r="40" spans="1:12" ht="16.5" customHeight="1">
      <c r="A40" s="194" t="s">
        <v>2003</v>
      </c>
      <c r="B40" s="195"/>
      <c r="C40" s="33" t="s">
        <v>16</v>
      </c>
      <c r="D40" s="20">
        <v>2936.3795999999998</v>
      </c>
      <c r="E40" s="104">
        <f t="shared" si="2"/>
        <v>3964.11246</v>
      </c>
      <c r="F40" s="194" t="s">
        <v>2011</v>
      </c>
      <c r="G40" s="195"/>
      <c r="H40" s="33" t="s">
        <v>16</v>
      </c>
      <c r="I40" s="68">
        <v>4683.525462000001</v>
      </c>
      <c r="J40" s="111">
        <f t="shared" si="3"/>
        <v>6322.7593737000025</v>
      </c>
      <c r="K40"/>
      <c r="L40"/>
    </row>
    <row r="41" spans="1:12" ht="16.5" customHeight="1">
      <c r="A41" s="194" t="s">
        <v>2004</v>
      </c>
      <c r="B41" s="195"/>
      <c r="C41" s="33" t="s">
        <v>16</v>
      </c>
      <c r="D41" s="65">
        <v>3083.1985800000007</v>
      </c>
      <c r="E41" s="104">
        <f t="shared" si="2"/>
        <v>4162.318083000001</v>
      </c>
      <c r="F41" s="194" t="s">
        <v>2012</v>
      </c>
      <c r="G41" s="195"/>
      <c r="H41" s="33" t="s">
        <v>16</v>
      </c>
      <c r="I41" s="81">
        <v>5234.096637</v>
      </c>
      <c r="J41" s="111">
        <f t="shared" si="3"/>
        <v>7066.03045995</v>
      </c>
      <c r="K41"/>
      <c r="L41"/>
    </row>
    <row r="42" spans="1:11" ht="30" customHeight="1">
      <c r="A42" s="223" t="s">
        <v>382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</row>
    <row r="43" spans="1:11" ht="16.5" customHeight="1">
      <c r="A43" s="220" t="s">
        <v>70</v>
      </c>
      <c r="B43" s="220"/>
      <c r="C43" s="220"/>
      <c r="D43" s="220"/>
      <c r="E43" s="220"/>
      <c r="F43" s="220"/>
      <c r="G43" s="220" t="s">
        <v>69</v>
      </c>
      <c r="H43" s="220"/>
      <c r="I43" s="220"/>
      <c r="J43" s="220"/>
      <c r="K43" s="220"/>
    </row>
    <row r="44" spans="1:12" ht="16.5" customHeight="1">
      <c r="A44" s="28" t="s">
        <v>205</v>
      </c>
      <c r="B44" s="173" t="s">
        <v>1</v>
      </c>
      <c r="C44" s="174"/>
      <c r="D44" s="48" t="s">
        <v>18</v>
      </c>
      <c r="E44" s="34" t="s">
        <v>2</v>
      </c>
      <c r="F44" s="173" t="s">
        <v>1</v>
      </c>
      <c r="G44" s="174"/>
      <c r="H44" s="49" t="s">
        <v>18</v>
      </c>
      <c r="I44" s="99" t="s">
        <v>2478</v>
      </c>
      <c r="J44" s="99" t="s">
        <v>2477</v>
      </c>
      <c r="K44"/>
      <c r="L44"/>
    </row>
    <row r="45" spans="1:12" ht="16.5" customHeight="1">
      <c r="A45" s="17"/>
      <c r="B45" s="50"/>
      <c r="C45" s="50"/>
      <c r="D45" s="50"/>
      <c r="E45" s="20"/>
      <c r="F45" s="175" t="s">
        <v>2013</v>
      </c>
      <c r="G45" s="175"/>
      <c r="H45" s="50" t="s">
        <v>16</v>
      </c>
      <c r="I45" s="68">
        <v>6323.314800000001</v>
      </c>
      <c r="J45" s="111">
        <f>I45*1.35</f>
        <v>8536.474980000003</v>
      </c>
      <c r="K45"/>
      <c r="L45"/>
    </row>
    <row r="46" spans="1:12" ht="16.5" customHeight="1">
      <c r="A46" s="17"/>
      <c r="B46" s="50"/>
      <c r="C46" s="50"/>
      <c r="D46" s="50"/>
      <c r="E46" s="20"/>
      <c r="F46" s="175" t="s">
        <v>2014</v>
      </c>
      <c r="G46" s="175"/>
      <c r="H46" s="50" t="s">
        <v>16</v>
      </c>
      <c r="I46" s="68">
        <v>7434.167400000001</v>
      </c>
      <c r="J46" s="111">
        <f aca="true" t="shared" si="4" ref="J46:J52">I46*1.35</f>
        <v>10036.125990000002</v>
      </c>
      <c r="K46"/>
      <c r="L46"/>
    </row>
    <row r="47" spans="1:12" ht="16.5" customHeight="1">
      <c r="A47" s="17"/>
      <c r="B47" s="50"/>
      <c r="C47" s="50"/>
      <c r="D47" s="50"/>
      <c r="E47" s="20"/>
      <c r="F47" s="175" t="s">
        <v>2015</v>
      </c>
      <c r="G47" s="175"/>
      <c r="H47" s="50" t="s">
        <v>16</v>
      </c>
      <c r="I47" s="68">
        <v>8972.271000000002</v>
      </c>
      <c r="J47" s="111">
        <f t="shared" si="4"/>
        <v>12112.565850000005</v>
      </c>
      <c r="K47"/>
      <c r="L47"/>
    </row>
    <row r="48" spans="1:12" ht="16.5" customHeight="1">
      <c r="A48" s="17"/>
      <c r="B48" s="50"/>
      <c r="C48" s="50"/>
      <c r="D48" s="50"/>
      <c r="E48" s="20"/>
      <c r="F48" s="175" t="s">
        <v>2016</v>
      </c>
      <c r="G48" s="175"/>
      <c r="H48" s="50" t="s">
        <v>16</v>
      </c>
      <c r="I48" s="68">
        <v>12362.328000000001</v>
      </c>
      <c r="J48" s="111">
        <f t="shared" si="4"/>
        <v>16689.1428</v>
      </c>
      <c r="K48"/>
      <c r="L48"/>
    </row>
    <row r="49" spans="1:12" ht="16.5" customHeight="1">
      <c r="A49" s="17"/>
      <c r="B49" s="50"/>
      <c r="C49" s="50"/>
      <c r="D49" s="50"/>
      <c r="E49" s="20"/>
      <c r="F49" s="175" t="s">
        <v>2017</v>
      </c>
      <c r="G49" s="175"/>
      <c r="H49" s="50" t="s">
        <v>16</v>
      </c>
      <c r="I49" s="68">
        <v>7092.366600000001</v>
      </c>
      <c r="J49" s="111">
        <f t="shared" si="4"/>
        <v>9574.694910000002</v>
      </c>
      <c r="K49"/>
      <c r="L49"/>
    </row>
    <row r="50" spans="1:12" ht="16.5" customHeight="1">
      <c r="A50" s="17"/>
      <c r="B50" s="50"/>
      <c r="C50" s="50"/>
      <c r="D50" s="50"/>
      <c r="E50" s="20"/>
      <c r="F50" s="175" t="s">
        <v>2018</v>
      </c>
      <c r="G50" s="175"/>
      <c r="H50" s="50" t="s">
        <v>16</v>
      </c>
      <c r="I50" s="68">
        <v>8545.020000000002</v>
      </c>
      <c r="J50" s="111">
        <f t="shared" si="4"/>
        <v>11535.777000000004</v>
      </c>
      <c r="K50"/>
      <c r="L50"/>
    </row>
    <row r="51" spans="1:12" ht="16.5" customHeight="1">
      <c r="A51" s="17"/>
      <c r="B51" s="50"/>
      <c r="C51" s="50"/>
      <c r="D51" s="50"/>
      <c r="E51" s="20"/>
      <c r="F51" s="175" t="s">
        <v>2019</v>
      </c>
      <c r="G51" s="175"/>
      <c r="H51" s="50" t="s">
        <v>16</v>
      </c>
      <c r="I51" s="68">
        <v>10595.824800000004</v>
      </c>
      <c r="J51" s="111">
        <f t="shared" si="4"/>
        <v>14304.363480000005</v>
      </c>
      <c r="K51"/>
      <c r="L51"/>
    </row>
    <row r="52" spans="1:12" ht="16.5" customHeight="1" thickBot="1">
      <c r="A52" s="17"/>
      <c r="B52" s="50"/>
      <c r="C52" s="50"/>
      <c r="D52" s="50"/>
      <c r="E52" s="20"/>
      <c r="F52" s="175" t="s">
        <v>2020</v>
      </c>
      <c r="G52" s="175"/>
      <c r="H52" s="50" t="s">
        <v>16</v>
      </c>
      <c r="I52" s="68">
        <v>15365.064</v>
      </c>
      <c r="J52" s="111">
        <f t="shared" si="4"/>
        <v>20742.8364</v>
      </c>
      <c r="K52"/>
      <c r="L52"/>
    </row>
    <row r="53" spans="1:11" ht="19.5" customHeight="1" thickTop="1">
      <c r="A53" s="180" t="s">
        <v>130</v>
      </c>
      <c r="B53" s="181"/>
      <c r="C53" s="181"/>
      <c r="D53" s="181"/>
      <c r="E53" s="181"/>
      <c r="F53" s="181"/>
      <c r="G53" s="181"/>
      <c r="H53" s="181"/>
      <c r="I53" s="181"/>
      <c r="J53" s="181"/>
      <c r="K53" s="246"/>
    </row>
    <row r="54" spans="1:11" ht="15" customHeight="1">
      <c r="A54" s="183" t="s">
        <v>20</v>
      </c>
      <c r="B54" s="184"/>
      <c r="C54" s="184"/>
      <c r="D54" s="184"/>
      <c r="E54" s="184"/>
      <c r="F54" s="184"/>
      <c r="G54" s="184" t="s">
        <v>350</v>
      </c>
      <c r="H54" s="184"/>
      <c r="I54" s="184"/>
      <c r="J54" s="184"/>
      <c r="K54" s="184"/>
    </row>
    <row r="55" spans="1:11" ht="15" customHeight="1">
      <c r="A55" s="183" t="s">
        <v>21</v>
      </c>
      <c r="B55" s="184"/>
      <c r="C55" s="184"/>
      <c r="D55" s="184"/>
      <c r="E55" s="184"/>
      <c r="F55" s="184"/>
      <c r="G55" s="184" t="s">
        <v>351</v>
      </c>
      <c r="H55" s="184"/>
      <c r="I55" s="184"/>
      <c r="J55" s="184"/>
      <c r="K55" s="184"/>
    </row>
    <row r="56" spans="1:11" ht="15" customHeight="1">
      <c r="A56" s="183" t="s">
        <v>22</v>
      </c>
      <c r="B56" s="184"/>
      <c r="C56" s="184"/>
      <c r="D56" s="184"/>
      <c r="E56" s="184"/>
      <c r="F56" s="184"/>
      <c r="G56" s="184" t="s">
        <v>352</v>
      </c>
      <c r="H56" s="184"/>
      <c r="I56" s="184"/>
      <c r="J56" s="184"/>
      <c r="K56" s="184"/>
    </row>
    <row r="57" spans="1:11" ht="24" customHeight="1">
      <c r="A57" s="183" t="s">
        <v>23</v>
      </c>
      <c r="B57" s="184"/>
      <c r="C57" s="184"/>
      <c r="D57" s="184"/>
      <c r="E57" s="184"/>
      <c r="F57" s="184"/>
      <c r="G57" s="184" t="s">
        <v>353</v>
      </c>
      <c r="H57" s="184"/>
      <c r="I57" s="184"/>
      <c r="J57" s="184"/>
      <c r="K57" s="184"/>
    </row>
    <row r="58" spans="1:11" ht="15" customHeight="1">
      <c r="A58" s="183" t="s">
        <v>24</v>
      </c>
      <c r="B58" s="184"/>
      <c r="C58" s="184"/>
      <c r="D58" s="184"/>
      <c r="E58" s="184"/>
      <c r="F58" s="184"/>
      <c r="G58" s="184" t="s">
        <v>354</v>
      </c>
      <c r="H58" s="184"/>
      <c r="I58" s="184"/>
      <c r="J58" s="184"/>
      <c r="K58" s="184"/>
    </row>
    <row r="59" spans="1:11" ht="15" customHeight="1">
      <c r="A59" s="183" t="s">
        <v>25</v>
      </c>
      <c r="B59" s="184"/>
      <c r="C59" s="184"/>
      <c r="D59" s="184"/>
      <c r="E59" s="184"/>
      <c r="F59" s="184"/>
      <c r="G59" s="184" t="s">
        <v>355</v>
      </c>
      <c r="H59" s="184"/>
      <c r="I59" s="184"/>
      <c r="J59" s="184"/>
      <c r="K59" s="184"/>
    </row>
    <row r="60" spans="1:11" ht="15" customHeight="1">
      <c r="A60" s="183" t="s">
        <v>26</v>
      </c>
      <c r="B60" s="184"/>
      <c r="C60" s="184"/>
      <c r="D60" s="184"/>
      <c r="E60" s="184"/>
      <c r="F60" s="184"/>
      <c r="G60" s="184" t="s">
        <v>356</v>
      </c>
      <c r="H60" s="184"/>
      <c r="I60" s="184"/>
      <c r="J60" s="184"/>
      <c r="K60" s="184"/>
    </row>
    <row r="61" spans="1:11" ht="15" customHeight="1">
      <c r="A61" s="183" t="s">
        <v>364</v>
      </c>
      <c r="B61" s="184"/>
      <c r="C61" s="184"/>
      <c r="D61" s="184"/>
      <c r="E61" s="184"/>
      <c r="F61" s="184"/>
      <c r="G61" s="184" t="s">
        <v>357</v>
      </c>
      <c r="H61" s="184"/>
      <c r="I61" s="184"/>
      <c r="J61" s="184"/>
      <c r="K61" s="184"/>
    </row>
    <row r="62" spans="1:11" ht="15" customHeight="1">
      <c r="A62" s="183" t="s">
        <v>27</v>
      </c>
      <c r="B62" s="184"/>
      <c r="C62" s="184"/>
      <c r="D62" s="184"/>
      <c r="E62" s="184"/>
      <c r="F62" s="184"/>
      <c r="G62" s="184" t="s">
        <v>376</v>
      </c>
      <c r="H62" s="184"/>
      <c r="I62" s="184"/>
      <c r="J62" s="184"/>
      <c r="K62" s="184"/>
    </row>
    <row r="63" spans="1:11" ht="15" customHeight="1">
      <c r="A63" s="183" t="s">
        <v>345</v>
      </c>
      <c r="B63" s="184"/>
      <c r="C63" s="184"/>
      <c r="D63" s="184"/>
      <c r="E63" s="184"/>
      <c r="F63" s="184"/>
      <c r="G63" s="184" t="s">
        <v>358</v>
      </c>
      <c r="H63" s="184"/>
      <c r="I63" s="184"/>
      <c r="J63" s="184"/>
      <c r="K63" s="184"/>
    </row>
    <row r="64" spans="1:11" ht="15" customHeight="1">
      <c r="A64" s="183" t="s">
        <v>131</v>
      </c>
      <c r="B64" s="184"/>
      <c r="C64" s="184"/>
      <c r="D64" s="184"/>
      <c r="E64" s="184"/>
      <c r="F64" s="184"/>
      <c r="G64" s="184" t="s">
        <v>359</v>
      </c>
      <c r="H64" s="184"/>
      <c r="I64" s="184"/>
      <c r="J64" s="184"/>
      <c r="K64" s="184"/>
    </row>
    <row r="65" spans="1:11" ht="14.25" customHeight="1">
      <c r="A65" s="183" t="s">
        <v>346</v>
      </c>
      <c r="B65" s="184"/>
      <c r="C65" s="184"/>
      <c r="D65" s="184"/>
      <c r="E65" s="184"/>
      <c r="F65" s="184"/>
      <c r="G65" s="184" t="s">
        <v>360</v>
      </c>
      <c r="H65" s="184"/>
      <c r="I65" s="184"/>
      <c r="J65" s="184"/>
      <c r="K65" s="184"/>
    </row>
    <row r="66" spans="1:11" ht="14.25" customHeight="1">
      <c r="A66" s="184" t="s">
        <v>347</v>
      </c>
      <c r="B66" s="184"/>
      <c r="C66" s="184"/>
      <c r="D66" s="184"/>
      <c r="E66" s="184"/>
      <c r="F66" s="184"/>
      <c r="G66" s="184" t="s">
        <v>361</v>
      </c>
      <c r="H66" s="184"/>
      <c r="I66" s="184"/>
      <c r="J66" s="184"/>
      <c r="K66" s="184"/>
    </row>
    <row r="67" spans="1:11" ht="14.25" customHeight="1">
      <c r="A67" s="184" t="s">
        <v>348</v>
      </c>
      <c r="B67" s="184"/>
      <c r="C67" s="184"/>
      <c r="D67" s="184"/>
      <c r="E67" s="184"/>
      <c r="F67" s="184"/>
      <c r="G67" s="184" t="s">
        <v>362</v>
      </c>
      <c r="H67" s="184"/>
      <c r="I67" s="184"/>
      <c r="J67" s="184"/>
      <c r="K67" s="184"/>
    </row>
    <row r="68" spans="1:11" ht="14.25" customHeight="1" thickBot="1">
      <c r="A68" s="185" t="s">
        <v>349</v>
      </c>
      <c r="B68" s="185"/>
      <c r="C68" s="185"/>
      <c r="D68" s="185"/>
      <c r="E68" s="185"/>
      <c r="F68" s="185"/>
      <c r="G68" s="184" t="s">
        <v>363</v>
      </c>
      <c r="H68" s="184"/>
      <c r="I68" s="184"/>
      <c r="J68" s="184"/>
      <c r="K68" s="184"/>
    </row>
    <row r="69" spans="1:11" ht="68.25" customHeight="1" thickBot="1" thickTop="1">
      <c r="A69" s="186" t="s">
        <v>2474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</row>
    <row r="70" spans="1:11" ht="58.5" customHeight="1" thickBot="1" thickTop="1">
      <c r="A70" s="188" t="s">
        <v>2475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</row>
    <row r="71" ht="14.25" thickTop="1"/>
  </sheetData>
  <sheetProtection/>
  <mergeCells count="118">
    <mergeCell ref="A29:B29"/>
    <mergeCell ref="F29:G29"/>
    <mergeCell ref="A30:B30"/>
    <mergeCell ref="F30:G30"/>
    <mergeCell ref="A26:B26"/>
    <mergeCell ref="F26:G26"/>
    <mergeCell ref="A27:B27"/>
    <mergeCell ref="F27:G27"/>
    <mergeCell ref="A28:B28"/>
    <mergeCell ref="F28:G28"/>
    <mergeCell ref="A23:B23"/>
    <mergeCell ref="F23:G23"/>
    <mergeCell ref="A24:B24"/>
    <mergeCell ref="F24:G24"/>
    <mergeCell ref="A25:B25"/>
    <mergeCell ref="F25:G25"/>
    <mergeCell ref="F19:G19"/>
    <mergeCell ref="A20:B20"/>
    <mergeCell ref="F20:G20"/>
    <mergeCell ref="A21:B21"/>
    <mergeCell ref="F21:G21"/>
    <mergeCell ref="A22:B22"/>
    <mergeCell ref="F22:G22"/>
    <mergeCell ref="A10:B10"/>
    <mergeCell ref="A11:B11"/>
    <mergeCell ref="A17:F17"/>
    <mergeCell ref="G17:K17"/>
    <mergeCell ref="A18:B18"/>
    <mergeCell ref="F18:G18"/>
    <mergeCell ref="A1:K1"/>
    <mergeCell ref="I2:K2"/>
    <mergeCell ref="A3:K3"/>
    <mergeCell ref="A5:K5"/>
    <mergeCell ref="A9:B9"/>
    <mergeCell ref="F9:G9"/>
    <mergeCell ref="A69:K69"/>
    <mergeCell ref="A6:K6"/>
    <mergeCell ref="A7:K7"/>
    <mergeCell ref="A8:F8"/>
    <mergeCell ref="G8:K8"/>
    <mergeCell ref="A12:B12"/>
    <mergeCell ref="A13:B13"/>
    <mergeCell ref="A14:B14"/>
    <mergeCell ref="A15:B15"/>
    <mergeCell ref="F10:G10"/>
    <mergeCell ref="A53:K53"/>
    <mergeCell ref="A54:F54"/>
    <mergeCell ref="G54:K54"/>
    <mergeCell ref="F11:G11"/>
    <mergeCell ref="F12:G12"/>
    <mergeCell ref="F13:G13"/>
    <mergeCell ref="F14:G14"/>
    <mergeCell ref="F15:G15"/>
    <mergeCell ref="A16:K16"/>
    <mergeCell ref="A19:B19"/>
    <mergeCell ref="A55:F55"/>
    <mergeCell ref="G55:K55"/>
    <mergeCell ref="A56:F56"/>
    <mergeCell ref="G56:K56"/>
    <mergeCell ref="A61:F61"/>
    <mergeCell ref="G61:K61"/>
    <mergeCell ref="G63:K63"/>
    <mergeCell ref="A65:F65"/>
    <mergeCell ref="A57:F57"/>
    <mergeCell ref="G57:K57"/>
    <mergeCell ref="A62:F62"/>
    <mergeCell ref="G62:K62"/>
    <mergeCell ref="A64:F64"/>
    <mergeCell ref="G64:K64"/>
    <mergeCell ref="A34:B34"/>
    <mergeCell ref="G65:K65"/>
    <mergeCell ref="A70:K70"/>
    <mergeCell ref="A58:F58"/>
    <mergeCell ref="G58:K58"/>
    <mergeCell ref="A59:F59"/>
    <mergeCell ref="G59:K59"/>
    <mergeCell ref="A60:F60"/>
    <mergeCell ref="G60:K60"/>
    <mergeCell ref="A63:F63"/>
    <mergeCell ref="A36:B36"/>
    <mergeCell ref="A37:B37"/>
    <mergeCell ref="A38:B38"/>
    <mergeCell ref="A39:B39"/>
    <mergeCell ref="A40:B40"/>
    <mergeCell ref="A31:K31"/>
    <mergeCell ref="A32:F32"/>
    <mergeCell ref="G32:K32"/>
    <mergeCell ref="A33:B33"/>
    <mergeCell ref="F33:G33"/>
    <mergeCell ref="A41:B41"/>
    <mergeCell ref="F34:G34"/>
    <mergeCell ref="F35:G35"/>
    <mergeCell ref="F36:G36"/>
    <mergeCell ref="F37:G37"/>
    <mergeCell ref="F38:G38"/>
    <mergeCell ref="F39:G39"/>
    <mergeCell ref="F40:G40"/>
    <mergeCell ref="F41:G41"/>
    <mergeCell ref="A35:B35"/>
    <mergeCell ref="A66:F66"/>
    <mergeCell ref="G66:K66"/>
    <mergeCell ref="A67:F67"/>
    <mergeCell ref="G67:K67"/>
    <mergeCell ref="A68:F68"/>
    <mergeCell ref="G68:K68"/>
    <mergeCell ref="A42:K42"/>
    <mergeCell ref="A43:F43"/>
    <mergeCell ref="G43:K43"/>
    <mergeCell ref="B44:C44"/>
    <mergeCell ref="F44:G44"/>
    <mergeCell ref="F45:G45"/>
    <mergeCell ref="F52:G52"/>
    <mergeCell ref="F46:G46"/>
    <mergeCell ref="F47:G47"/>
    <mergeCell ref="F48:G48"/>
    <mergeCell ref="F49:G49"/>
    <mergeCell ref="F50:G50"/>
    <mergeCell ref="F51:G51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SheetLayoutView="130" workbookViewId="0" topLeftCell="A25">
      <selection activeCell="A7" sqref="A7:K7"/>
    </sheetView>
  </sheetViews>
  <sheetFormatPr defaultColWidth="9.140625" defaultRowHeight="15"/>
  <cols>
    <col min="1" max="11" width="12.7109375" style="0" customWidth="1"/>
  </cols>
  <sheetData>
    <row r="1" spans="1:11" ht="26.25">
      <c r="A1" s="239" t="s">
        <v>2473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">
      <c r="A2" s="2"/>
      <c r="B2" s="2"/>
      <c r="C2" s="2"/>
      <c r="D2" s="2"/>
      <c r="E2" s="2"/>
      <c r="F2" s="2"/>
      <c r="G2" s="2"/>
      <c r="H2" s="2"/>
      <c r="I2" s="142"/>
      <c r="J2" s="142"/>
      <c r="K2" s="142"/>
    </row>
    <row r="3" spans="1:11" ht="15">
      <c r="A3" s="240" t="str">
        <f>содержание!A4</f>
        <v>Все цены указаны с учетом НДС 20%                           03 апреля 2024 года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5" spans="1:11" ht="15">
      <c r="A5" s="357" t="s">
        <v>145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</row>
    <row r="6" spans="1:11" ht="15">
      <c r="A6" s="358" t="s">
        <v>19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11" ht="47.25" customHeight="1">
      <c r="A7" s="288" t="s">
        <v>146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1" ht="14.25">
      <c r="A8" s="221" t="s">
        <v>70</v>
      </c>
      <c r="B8" s="221"/>
      <c r="C8" s="221"/>
      <c r="D8" s="221"/>
      <c r="E8" s="221"/>
      <c r="F8" s="221"/>
      <c r="G8" s="221" t="s">
        <v>69</v>
      </c>
      <c r="H8" s="221"/>
      <c r="I8" s="221"/>
      <c r="J8" s="221"/>
      <c r="K8" s="221"/>
    </row>
    <row r="9" spans="1:10" ht="14.25">
      <c r="A9" s="173" t="s">
        <v>1</v>
      </c>
      <c r="B9" s="174"/>
      <c r="C9" s="24" t="s">
        <v>18</v>
      </c>
      <c r="D9" s="99" t="s">
        <v>2478</v>
      </c>
      <c r="E9" s="99" t="s">
        <v>2477</v>
      </c>
      <c r="F9" s="173" t="s">
        <v>1</v>
      </c>
      <c r="G9" s="174"/>
      <c r="H9" s="24" t="s">
        <v>18</v>
      </c>
      <c r="I9" s="99" t="s">
        <v>2478</v>
      </c>
      <c r="J9" s="99" t="s">
        <v>2477</v>
      </c>
    </row>
    <row r="10" spans="1:10" ht="15.75" customHeight="1">
      <c r="A10" s="194" t="s">
        <v>2021</v>
      </c>
      <c r="B10" s="195"/>
      <c r="C10" s="25" t="s">
        <v>16</v>
      </c>
      <c r="D10" s="75">
        <v>5712.487000000001</v>
      </c>
      <c r="E10" s="75">
        <f>D10*1.35</f>
        <v>7711.857450000002</v>
      </c>
      <c r="F10" s="194" t="s">
        <v>2024</v>
      </c>
      <c r="G10" s="195"/>
      <c r="H10" s="52" t="s">
        <v>16</v>
      </c>
      <c r="I10" s="75">
        <v>7445.922000000001</v>
      </c>
      <c r="J10" s="75">
        <f>I10*1.35</f>
        <v>10051.994700000003</v>
      </c>
    </row>
    <row r="11" spans="1:10" ht="15.75" customHeight="1">
      <c r="A11" s="194" t="s">
        <v>2022</v>
      </c>
      <c r="B11" s="195"/>
      <c r="C11" s="25" t="s">
        <v>16</v>
      </c>
      <c r="D11" s="75">
        <v>7485.3240000000005</v>
      </c>
      <c r="E11" s="75">
        <f>D11*1.35</f>
        <v>10105.1874</v>
      </c>
      <c r="F11" s="194" t="s">
        <v>2025</v>
      </c>
      <c r="G11" s="195"/>
      <c r="H11" s="52" t="s">
        <v>16</v>
      </c>
      <c r="I11" s="75">
        <v>9307.408000000001</v>
      </c>
      <c r="J11" s="75">
        <f>I11*1.35</f>
        <v>12565.000800000003</v>
      </c>
    </row>
    <row r="12" spans="1:10" ht="16.5" customHeight="1" thickBot="1">
      <c r="A12" s="194" t="s">
        <v>2023</v>
      </c>
      <c r="B12" s="195"/>
      <c r="C12" s="25" t="s">
        <v>16</v>
      </c>
      <c r="D12" s="75">
        <v>9002.081</v>
      </c>
      <c r="E12" s="75">
        <f>D12*1.35</f>
        <v>12152.809350000001</v>
      </c>
      <c r="F12" s="194" t="s">
        <v>2026</v>
      </c>
      <c r="G12" s="195"/>
      <c r="H12" s="52" t="s">
        <v>16</v>
      </c>
      <c r="I12" s="75">
        <v>11375.716</v>
      </c>
      <c r="J12" s="75">
        <f>I12*1.35</f>
        <v>15357.216600000002</v>
      </c>
    </row>
    <row r="13" spans="1:11" ht="19.5" customHeight="1" thickTop="1">
      <c r="A13" s="156" t="s">
        <v>130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8"/>
    </row>
    <row r="14" spans="1:11" ht="15" customHeight="1">
      <c r="A14" s="147" t="s">
        <v>20</v>
      </c>
      <c r="B14" s="113"/>
      <c r="C14" s="113"/>
      <c r="D14" s="113"/>
      <c r="E14" s="113"/>
      <c r="F14" s="113"/>
      <c r="G14" s="113" t="s">
        <v>350</v>
      </c>
      <c r="H14" s="113"/>
      <c r="I14" s="113"/>
      <c r="J14" s="113"/>
      <c r="K14" s="113"/>
    </row>
    <row r="15" spans="1:11" ht="15" customHeight="1">
      <c r="A15" s="147" t="s">
        <v>21</v>
      </c>
      <c r="B15" s="113"/>
      <c r="C15" s="113"/>
      <c r="D15" s="113"/>
      <c r="E15" s="113"/>
      <c r="F15" s="113"/>
      <c r="G15" s="113" t="s">
        <v>351</v>
      </c>
      <c r="H15" s="113"/>
      <c r="I15" s="113"/>
      <c r="J15" s="113"/>
      <c r="K15" s="113"/>
    </row>
    <row r="16" spans="1:11" ht="15" customHeight="1">
      <c r="A16" s="147" t="s">
        <v>22</v>
      </c>
      <c r="B16" s="113"/>
      <c r="C16" s="113"/>
      <c r="D16" s="113"/>
      <c r="E16" s="113"/>
      <c r="F16" s="113"/>
      <c r="G16" s="113" t="s">
        <v>352</v>
      </c>
      <c r="H16" s="113"/>
      <c r="I16" s="113"/>
      <c r="J16" s="113"/>
      <c r="K16" s="113"/>
    </row>
    <row r="17" spans="1:11" ht="24" customHeight="1">
      <c r="A17" s="147" t="s">
        <v>23</v>
      </c>
      <c r="B17" s="113"/>
      <c r="C17" s="113"/>
      <c r="D17" s="113"/>
      <c r="E17" s="113"/>
      <c r="F17" s="113"/>
      <c r="G17" s="113" t="s">
        <v>353</v>
      </c>
      <c r="H17" s="113"/>
      <c r="I17" s="113"/>
      <c r="J17" s="113"/>
      <c r="K17" s="113"/>
    </row>
    <row r="18" spans="1:11" ht="15" customHeight="1">
      <c r="A18" s="147" t="s">
        <v>24</v>
      </c>
      <c r="B18" s="113"/>
      <c r="C18" s="113"/>
      <c r="D18" s="113"/>
      <c r="E18" s="113"/>
      <c r="F18" s="113"/>
      <c r="G18" s="113" t="s">
        <v>354</v>
      </c>
      <c r="H18" s="113"/>
      <c r="I18" s="113"/>
      <c r="J18" s="113"/>
      <c r="K18" s="113"/>
    </row>
    <row r="19" spans="1:11" ht="15" customHeight="1">
      <c r="A19" s="147" t="s">
        <v>25</v>
      </c>
      <c r="B19" s="113"/>
      <c r="C19" s="113"/>
      <c r="D19" s="113"/>
      <c r="E19" s="113"/>
      <c r="F19" s="113"/>
      <c r="G19" s="113" t="s">
        <v>355</v>
      </c>
      <c r="H19" s="113"/>
      <c r="I19" s="113"/>
      <c r="J19" s="113"/>
      <c r="K19" s="113"/>
    </row>
    <row r="20" spans="1:11" ht="15" customHeight="1">
      <c r="A20" s="147" t="s">
        <v>26</v>
      </c>
      <c r="B20" s="113"/>
      <c r="C20" s="113"/>
      <c r="D20" s="113"/>
      <c r="E20" s="113"/>
      <c r="F20" s="113"/>
      <c r="G20" s="113" t="s">
        <v>356</v>
      </c>
      <c r="H20" s="113"/>
      <c r="I20" s="113"/>
      <c r="J20" s="113"/>
      <c r="K20" s="113"/>
    </row>
    <row r="21" spans="1:11" ht="15" customHeight="1">
      <c r="A21" s="147" t="s">
        <v>364</v>
      </c>
      <c r="B21" s="113"/>
      <c r="C21" s="113"/>
      <c r="D21" s="113"/>
      <c r="E21" s="113"/>
      <c r="F21" s="113"/>
      <c r="G21" s="113" t="s">
        <v>357</v>
      </c>
      <c r="H21" s="113"/>
      <c r="I21" s="113"/>
      <c r="J21" s="113"/>
      <c r="K21" s="113"/>
    </row>
    <row r="22" spans="1:11" ht="15" customHeight="1">
      <c r="A22" s="147" t="s">
        <v>27</v>
      </c>
      <c r="B22" s="113"/>
      <c r="C22" s="113"/>
      <c r="D22" s="113"/>
      <c r="E22" s="113"/>
      <c r="F22" s="113"/>
      <c r="G22" s="113" t="s">
        <v>376</v>
      </c>
      <c r="H22" s="113"/>
      <c r="I22" s="113"/>
      <c r="J22" s="113"/>
      <c r="K22" s="113"/>
    </row>
    <row r="23" spans="1:11" ht="15" customHeight="1">
      <c r="A23" s="147" t="s">
        <v>345</v>
      </c>
      <c r="B23" s="113"/>
      <c r="C23" s="113"/>
      <c r="D23" s="113"/>
      <c r="E23" s="113"/>
      <c r="F23" s="113"/>
      <c r="G23" s="113" t="s">
        <v>358</v>
      </c>
      <c r="H23" s="113"/>
      <c r="I23" s="113"/>
      <c r="J23" s="113"/>
      <c r="K23" s="113"/>
    </row>
    <row r="24" spans="1:11" ht="15" customHeight="1">
      <c r="A24" s="147" t="s">
        <v>131</v>
      </c>
      <c r="B24" s="113"/>
      <c r="C24" s="113"/>
      <c r="D24" s="113"/>
      <c r="E24" s="113"/>
      <c r="F24" s="113"/>
      <c r="G24" s="113" t="s">
        <v>359</v>
      </c>
      <c r="H24" s="113"/>
      <c r="I24" s="113"/>
      <c r="J24" s="113"/>
      <c r="K24" s="113"/>
    </row>
    <row r="25" spans="1:11" ht="15" customHeight="1">
      <c r="A25" s="147" t="s">
        <v>346</v>
      </c>
      <c r="B25" s="113"/>
      <c r="C25" s="113"/>
      <c r="D25" s="113"/>
      <c r="E25" s="113"/>
      <c r="F25" s="113"/>
      <c r="G25" s="113" t="s">
        <v>360</v>
      </c>
      <c r="H25" s="113"/>
      <c r="I25" s="113"/>
      <c r="J25" s="113"/>
      <c r="K25" s="113"/>
    </row>
    <row r="26" spans="1:11" ht="15" customHeight="1">
      <c r="A26" s="113" t="s">
        <v>347</v>
      </c>
      <c r="B26" s="113"/>
      <c r="C26" s="113"/>
      <c r="D26" s="113"/>
      <c r="E26" s="113"/>
      <c r="F26" s="113"/>
      <c r="G26" s="113" t="s">
        <v>361</v>
      </c>
      <c r="H26" s="113"/>
      <c r="I26" s="113"/>
      <c r="J26" s="113"/>
      <c r="K26" s="113"/>
    </row>
    <row r="27" spans="1:11" ht="15" customHeight="1">
      <c r="A27" s="113" t="s">
        <v>348</v>
      </c>
      <c r="B27" s="113"/>
      <c r="C27" s="113"/>
      <c r="D27" s="113"/>
      <c r="E27" s="113"/>
      <c r="F27" s="113"/>
      <c r="G27" s="113" t="s">
        <v>362</v>
      </c>
      <c r="H27" s="113"/>
      <c r="I27" s="113"/>
      <c r="J27" s="113"/>
      <c r="K27" s="113"/>
    </row>
    <row r="28" spans="1:11" ht="15" customHeight="1" thickBot="1">
      <c r="A28" s="114" t="s">
        <v>349</v>
      </c>
      <c r="B28" s="114"/>
      <c r="C28" s="114"/>
      <c r="D28" s="114"/>
      <c r="E28" s="114"/>
      <c r="F28" s="114"/>
      <c r="G28" s="113" t="s">
        <v>363</v>
      </c>
      <c r="H28" s="113"/>
      <c r="I28" s="113"/>
      <c r="J28" s="113"/>
      <c r="K28" s="113"/>
    </row>
    <row r="29" spans="1:11" ht="66" customHeight="1" thickBot="1" thickTop="1">
      <c r="A29" s="151" t="s">
        <v>2474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 ht="48.75" customHeight="1" thickBot="1" thickTop="1">
      <c r="A30" s="148" t="s">
        <v>2475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ht="14.25" thickTop="1"/>
  </sheetData>
  <sheetProtection/>
  <mergeCells count="49">
    <mergeCell ref="A10:B10"/>
    <mergeCell ref="A11:B11"/>
    <mergeCell ref="A12:B12"/>
    <mergeCell ref="F10:G10"/>
    <mergeCell ref="F11:G11"/>
    <mergeCell ref="F12:G12"/>
    <mergeCell ref="A1:K1"/>
    <mergeCell ref="I2:K2"/>
    <mergeCell ref="A3:K3"/>
    <mergeCell ref="A5:K5"/>
    <mergeCell ref="A6:K6"/>
    <mergeCell ref="F9:G9"/>
    <mergeCell ref="A9:B9"/>
    <mergeCell ref="A7:K7"/>
    <mergeCell ref="A8:F8"/>
    <mergeCell ref="G8:K8"/>
    <mergeCell ref="A30:K30"/>
    <mergeCell ref="A17:F17"/>
    <mergeCell ref="A18:F18"/>
    <mergeCell ref="G18:K18"/>
    <mergeCell ref="A19:F19"/>
    <mergeCell ref="G19:K19"/>
    <mergeCell ref="A29:K29"/>
    <mergeCell ref="G25:K25"/>
    <mergeCell ref="A24:F24"/>
    <mergeCell ref="G24:K24"/>
    <mergeCell ref="A25:F25"/>
    <mergeCell ref="A22:F22"/>
    <mergeCell ref="G22:K22"/>
    <mergeCell ref="A13:K13"/>
    <mergeCell ref="A14:F14"/>
    <mergeCell ref="A16:F16"/>
    <mergeCell ref="A20:F20"/>
    <mergeCell ref="G20:K20"/>
    <mergeCell ref="G17:K17"/>
    <mergeCell ref="G14:K14"/>
    <mergeCell ref="A15:F15"/>
    <mergeCell ref="G15:K15"/>
    <mergeCell ref="G21:K21"/>
    <mergeCell ref="A23:F23"/>
    <mergeCell ref="G23:K23"/>
    <mergeCell ref="A21:F21"/>
    <mergeCell ref="G16:K16"/>
    <mergeCell ref="A26:F26"/>
    <mergeCell ref="G26:K26"/>
    <mergeCell ref="A27:F27"/>
    <mergeCell ref="G27:K27"/>
    <mergeCell ref="A28:F28"/>
    <mergeCell ref="G28:K28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H8" sqref="H8:I8"/>
    </sheetView>
  </sheetViews>
  <sheetFormatPr defaultColWidth="9.140625" defaultRowHeight="15"/>
  <cols>
    <col min="1" max="10" width="12.7109375" style="0" customWidth="1"/>
  </cols>
  <sheetData>
    <row r="1" spans="1:10" ht="26.25">
      <c r="A1" s="239" t="s">
        <v>2473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40" t="str">
        <f>содержание!A4</f>
        <v>Все цены указаны с учетом НДС 20%                           03 апреля 2024 года</v>
      </c>
      <c r="B3" s="240"/>
      <c r="C3" s="240"/>
      <c r="D3" s="240"/>
      <c r="E3" s="240"/>
      <c r="F3" s="240"/>
      <c r="G3" s="240"/>
      <c r="H3" s="240"/>
      <c r="I3" s="240"/>
      <c r="J3" s="240"/>
    </row>
    <row r="5" spans="1:10" ht="15">
      <c r="A5" s="371" t="s">
        <v>105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1:10" ht="15">
      <c r="A6" s="372" t="s">
        <v>19</v>
      </c>
      <c r="B6" s="373"/>
      <c r="C6" s="373"/>
      <c r="D6" s="373"/>
      <c r="E6" s="373"/>
      <c r="F6" s="373"/>
      <c r="G6" s="373"/>
      <c r="H6" s="373"/>
      <c r="I6" s="373"/>
      <c r="J6" s="373"/>
    </row>
    <row r="7" spans="1:10" ht="15">
      <c r="A7" s="364" t="s">
        <v>13</v>
      </c>
      <c r="B7" s="364"/>
      <c r="C7" s="364"/>
      <c r="D7" s="364"/>
      <c r="E7" s="364"/>
      <c r="F7" s="364"/>
      <c r="G7" s="364"/>
      <c r="H7" s="364"/>
      <c r="I7" s="364"/>
      <c r="J7" s="364"/>
    </row>
    <row r="8" spans="1:9" ht="14.25">
      <c r="A8" s="319" t="s">
        <v>1</v>
      </c>
      <c r="B8" s="320"/>
      <c r="C8" s="320"/>
      <c r="D8" s="321"/>
      <c r="E8" s="21" t="s">
        <v>14</v>
      </c>
      <c r="F8" s="406" t="s">
        <v>2478</v>
      </c>
      <c r="G8" s="407"/>
      <c r="H8" s="408" t="s">
        <v>2477</v>
      </c>
      <c r="I8" s="409"/>
    </row>
    <row r="9" spans="1:9" ht="15.75" customHeight="1">
      <c r="A9" s="313" t="s">
        <v>245</v>
      </c>
      <c r="B9" s="314"/>
      <c r="C9" s="314"/>
      <c r="D9" s="315"/>
      <c r="E9" s="16" t="s">
        <v>12</v>
      </c>
      <c r="F9" s="360">
        <v>103.3</v>
      </c>
      <c r="G9" s="362"/>
      <c r="H9" s="360">
        <f>F9*1.35</f>
        <v>139.455</v>
      </c>
      <c r="I9" s="362"/>
    </row>
    <row r="10" spans="1:9" ht="15.75" customHeight="1">
      <c r="A10" s="313" t="s">
        <v>246</v>
      </c>
      <c r="B10" s="314"/>
      <c r="C10" s="314"/>
      <c r="D10" s="315"/>
      <c r="E10" s="16" t="s">
        <v>12</v>
      </c>
      <c r="F10" s="360">
        <v>139.88</v>
      </c>
      <c r="G10" s="362"/>
      <c r="H10" s="360">
        <f>F10*1.35</f>
        <v>188.838</v>
      </c>
      <c r="I10" s="362"/>
    </row>
    <row r="11" spans="1:9" ht="15.75" customHeight="1">
      <c r="A11" s="313" t="s">
        <v>247</v>
      </c>
      <c r="B11" s="314"/>
      <c r="C11" s="314"/>
      <c r="D11" s="315"/>
      <c r="E11" s="16" t="s">
        <v>12</v>
      </c>
      <c r="F11" s="360">
        <v>148.17</v>
      </c>
      <c r="G11" s="362"/>
      <c r="H11" s="360">
        <f>F11*1.35</f>
        <v>200.02949999999998</v>
      </c>
      <c r="I11" s="362"/>
    </row>
    <row r="12" spans="1:10" ht="14.25">
      <c r="A12" s="369" t="s">
        <v>11</v>
      </c>
      <c r="B12" s="369"/>
      <c r="C12" s="369"/>
      <c r="D12" s="369"/>
      <c r="E12" s="369"/>
      <c r="F12" s="369"/>
      <c r="G12" s="370"/>
      <c r="H12" s="370"/>
      <c r="I12" s="370"/>
      <c r="J12" s="370"/>
    </row>
    <row r="13" spans="1:9" ht="14.25">
      <c r="A13" s="319" t="s">
        <v>1</v>
      </c>
      <c r="B13" s="320"/>
      <c r="C13" s="320"/>
      <c r="D13" s="321"/>
      <c r="E13" s="21" t="s">
        <v>14</v>
      </c>
      <c r="F13" s="406" t="s">
        <v>2478</v>
      </c>
      <c r="G13" s="407"/>
      <c r="H13" s="408" t="s">
        <v>2477</v>
      </c>
      <c r="I13" s="409"/>
    </row>
    <row r="14" spans="1:9" ht="18" customHeight="1">
      <c r="A14" s="194" t="s">
        <v>188</v>
      </c>
      <c r="B14" s="222"/>
      <c r="C14" s="222"/>
      <c r="D14" s="195"/>
      <c r="E14" s="16" t="s">
        <v>12</v>
      </c>
      <c r="F14" s="360" t="s">
        <v>2455</v>
      </c>
      <c r="G14" s="361"/>
      <c r="H14" s="360" t="s">
        <v>2455</v>
      </c>
      <c r="I14" s="361"/>
    </row>
    <row r="15" spans="1:9" ht="18" customHeight="1">
      <c r="A15" s="194" t="s">
        <v>189</v>
      </c>
      <c r="B15" s="222"/>
      <c r="C15" s="222"/>
      <c r="D15" s="195"/>
      <c r="E15" s="16" t="s">
        <v>12</v>
      </c>
      <c r="F15" s="360" t="s">
        <v>2455</v>
      </c>
      <c r="G15" s="361"/>
      <c r="H15" s="360" t="s">
        <v>2455</v>
      </c>
      <c r="I15" s="361"/>
    </row>
    <row r="16" spans="1:9" ht="18" customHeight="1">
      <c r="A16" s="194" t="s">
        <v>190</v>
      </c>
      <c r="B16" s="222"/>
      <c r="C16" s="222"/>
      <c r="D16" s="195"/>
      <c r="E16" s="16" t="s">
        <v>12</v>
      </c>
      <c r="F16" s="360" t="s">
        <v>2455</v>
      </c>
      <c r="G16" s="361"/>
      <c r="H16" s="360" t="s">
        <v>2455</v>
      </c>
      <c r="I16" s="361"/>
    </row>
    <row r="17" spans="1:10" ht="14.25">
      <c r="A17" s="369" t="s">
        <v>15</v>
      </c>
      <c r="B17" s="369"/>
      <c r="C17" s="369"/>
      <c r="D17" s="369"/>
      <c r="E17" s="369"/>
      <c r="F17" s="369"/>
      <c r="G17" s="369"/>
      <c r="H17" s="369"/>
      <c r="I17" s="369"/>
      <c r="J17" s="369"/>
    </row>
    <row r="18" spans="1:9" ht="14.25">
      <c r="A18" s="319" t="s">
        <v>1</v>
      </c>
      <c r="B18" s="320"/>
      <c r="C18" s="320"/>
      <c r="D18" s="321"/>
      <c r="E18" s="21" t="s">
        <v>14</v>
      </c>
      <c r="F18" s="406" t="s">
        <v>2478</v>
      </c>
      <c r="G18" s="407"/>
      <c r="H18" s="408" t="s">
        <v>2477</v>
      </c>
      <c r="I18" s="409"/>
    </row>
    <row r="19" spans="1:9" ht="18" customHeight="1">
      <c r="A19" s="194" t="s">
        <v>201</v>
      </c>
      <c r="B19" s="222"/>
      <c r="C19" s="222"/>
      <c r="D19" s="195"/>
      <c r="E19" s="16" t="s">
        <v>12</v>
      </c>
      <c r="F19" s="360" t="s">
        <v>2455</v>
      </c>
      <c r="G19" s="361"/>
      <c r="H19" s="360" t="s">
        <v>2455</v>
      </c>
      <c r="I19" s="361"/>
    </row>
    <row r="20" spans="1:9" ht="18" customHeight="1">
      <c r="A20" s="194" t="s">
        <v>202</v>
      </c>
      <c r="B20" s="222"/>
      <c r="C20" s="222"/>
      <c r="D20" s="195"/>
      <c r="E20" s="16" t="s">
        <v>12</v>
      </c>
      <c r="F20" s="360" t="s">
        <v>2455</v>
      </c>
      <c r="G20" s="361"/>
      <c r="H20" s="360" t="s">
        <v>2455</v>
      </c>
      <c r="I20" s="361"/>
    </row>
    <row r="21" spans="1:9" ht="18" customHeight="1">
      <c r="A21" s="194" t="s">
        <v>203</v>
      </c>
      <c r="B21" s="222"/>
      <c r="C21" s="222"/>
      <c r="D21" s="195"/>
      <c r="E21" s="16" t="s">
        <v>12</v>
      </c>
      <c r="F21" s="360" t="s">
        <v>2455</v>
      </c>
      <c r="G21" s="361"/>
      <c r="H21" s="360" t="s">
        <v>2455</v>
      </c>
      <c r="I21" s="361"/>
    </row>
    <row r="22" spans="1:10" ht="14.25">
      <c r="A22" s="369" t="s">
        <v>195</v>
      </c>
      <c r="B22" s="369"/>
      <c r="C22" s="369"/>
      <c r="D22" s="369"/>
      <c r="E22" s="369"/>
      <c r="F22" s="369"/>
      <c r="G22" s="370"/>
      <c r="H22" s="370"/>
      <c r="I22" s="370"/>
      <c r="J22" s="370"/>
    </row>
    <row r="23" spans="1:9" ht="14.25">
      <c r="A23" s="319" t="s">
        <v>1</v>
      </c>
      <c r="B23" s="320"/>
      <c r="C23" s="320"/>
      <c r="D23" s="321"/>
      <c r="E23" s="21" t="s">
        <v>14</v>
      </c>
      <c r="F23" s="406" t="s">
        <v>2478</v>
      </c>
      <c r="G23" s="407"/>
      <c r="H23" s="408" t="s">
        <v>2477</v>
      </c>
      <c r="I23" s="409"/>
    </row>
    <row r="24" spans="1:9" ht="18" customHeight="1">
      <c r="A24" s="194" t="s">
        <v>191</v>
      </c>
      <c r="B24" s="222"/>
      <c r="C24" s="222"/>
      <c r="D24" s="195"/>
      <c r="E24" s="16" t="s">
        <v>12</v>
      </c>
      <c r="F24" s="360" t="s">
        <v>2455</v>
      </c>
      <c r="G24" s="361"/>
      <c r="H24" s="360" t="s">
        <v>2455</v>
      </c>
      <c r="I24" s="361"/>
    </row>
    <row r="25" spans="1:9" ht="18" customHeight="1">
      <c r="A25" s="194" t="s">
        <v>192</v>
      </c>
      <c r="B25" s="222"/>
      <c r="C25" s="222"/>
      <c r="D25" s="195"/>
      <c r="E25" s="16" t="s">
        <v>12</v>
      </c>
      <c r="F25" s="360" t="s">
        <v>2455</v>
      </c>
      <c r="G25" s="361"/>
      <c r="H25" s="360" t="s">
        <v>2455</v>
      </c>
      <c r="I25" s="361"/>
    </row>
    <row r="26" spans="1:9" ht="18" customHeight="1">
      <c r="A26" s="194" t="s">
        <v>193</v>
      </c>
      <c r="B26" s="222"/>
      <c r="C26" s="222"/>
      <c r="D26" s="195"/>
      <c r="E26" s="16" t="s">
        <v>12</v>
      </c>
      <c r="F26" s="360" t="s">
        <v>2455</v>
      </c>
      <c r="G26" s="361"/>
      <c r="H26" s="360" t="s">
        <v>2455</v>
      </c>
      <c r="I26" s="361"/>
    </row>
    <row r="27" spans="1:9" ht="18" customHeight="1">
      <c r="A27" s="194" t="s">
        <v>194</v>
      </c>
      <c r="B27" s="222"/>
      <c r="C27" s="222"/>
      <c r="D27" s="195"/>
      <c r="E27" s="16" t="s">
        <v>12</v>
      </c>
      <c r="F27" s="105" t="s">
        <v>2455</v>
      </c>
      <c r="G27" s="106"/>
      <c r="H27" s="361"/>
      <c r="I27" s="362"/>
    </row>
    <row r="28" spans="1:10" ht="14.25">
      <c r="A28" s="369" t="s">
        <v>196</v>
      </c>
      <c r="B28" s="369"/>
      <c r="C28" s="369"/>
      <c r="D28" s="369"/>
      <c r="E28" s="369"/>
      <c r="F28" s="369"/>
      <c r="G28" s="370"/>
      <c r="H28" s="370"/>
      <c r="I28" s="370"/>
      <c r="J28" s="370"/>
    </row>
    <row r="29" spans="1:9" ht="14.25">
      <c r="A29" s="319" t="s">
        <v>1</v>
      </c>
      <c r="B29" s="320"/>
      <c r="C29" s="320"/>
      <c r="D29" s="321"/>
      <c r="E29" s="21" t="s">
        <v>14</v>
      </c>
      <c r="F29" s="406" t="s">
        <v>2478</v>
      </c>
      <c r="G29" s="407"/>
      <c r="H29" s="408" t="s">
        <v>2477</v>
      </c>
      <c r="I29" s="409"/>
    </row>
    <row r="30" spans="1:9" ht="18" customHeight="1">
      <c r="A30" s="194" t="s">
        <v>198</v>
      </c>
      <c r="B30" s="222"/>
      <c r="C30" s="222"/>
      <c r="D30" s="195"/>
      <c r="E30" s="16" t="s">
        <v>12</v>
      </c>
      <c r="F30" s="360" t="s">
        <v>2455</v>
      </c>
      <c r="G30" s="361"/>
      <c r="H30" s="360" t="s">
        <v>2455</v>
      </c>
      <c r="I30" s="361"/>
    </row>
    <row r="31" spans="1:9" ht="18" customHeight="1">
      <c r="A31" s="194" t="s">
        <v>199</v>
      </c>
      <c r="B31" s="222"/>
      <c r="C31" s="222"/>
      <c r="D31" s="195"/>
      <c r="E31" s="16" t="s">
        <v>12</v>
      </c>
      <c r="F31" s="360" t="s">
        <v>2455</v>
      </c>
      <c r="G31" s="361"/>
      <c r="H31" s="360" t="s">
        <v>2455</v>
      </c>
      <c r="I31" s="361"/>
    </row>
    <row r="32" spans="1:9" ht="18" customHeight="1">
      <c r="A32" s="194" t="s">
        <v>200</v>
      </c>
      <c r="B32" s="222"/>
      <c r="C32" s="222"/>
      <c r="D32" s="195"/>
      <c r="E32" s="16" t="s">
        <v>12</v>
      </c>
      <c r="F32" s="360" t="s">
        <v>2455</v>
      </c>
      <c r="G32" s="361"/>
      <c r="H32" s="360" t="s">
        <v>2455</v>
      </c>
      <c r="I32" s="361"/>
    </row>
    <row r="33" spans="1:9" ht="18" customHeight="1">
      <c r="A33" s="194" t="s">
        <v>197</v>
      </c>
      <c r="B33" s="222"/>
      <c r="C33" s="222"/>
      <c r="D33" s="195"/>
      <c r="E33" s="16" t="s">
        <v>12</v>
      </c>
      <c r="F33" s="360" t="s">
        <v>2455</v>
      </c>
      <c r="G33" s="361"/>
      <c r="H33" s="360" t="s">
        <v>2455</v>
      </c>
      <c r="I33" s="361"/>
    </row>
    <row r="34" spans="1:10" ht="15.75" customHeight="1">
      <c r="A34" s="313" t="s">
        <v>113</v>
      </c>
      <c r="B34" s="314"/>
      <c r="C34" s="314"/>
      <c r="D34" s="314"/>
      <c r="E34" s="314"/>
      <c r="F34" s="314"/>
      <c r="G34" s="314"/>
      <c r="H34" s="314"/>
      <c r="I34" s="314"/>
      <c r="J34" s="314"/>
    </row>
    <row r="35" spans="1:9" ht="15.75" customHeight="1">
      <c r="A35" s="319" t="s">
        <v>1</v>
      </c>
      <c r="B35" s="320"/>
      <c r="C35" s="320"/>
      <c r="D35" s="321"/>
      <c r="E35" s="21" t="s">
        <v>14</v>
      </c>
      <c r="F35" s="406" t="s">
        <v>2478</v>
      </c>
      <c r="G35" s="407"/>
      <c r="H35" s="408" t="s">
        <v>2477</v>
      </c>
      <c r="I35" s="409"/>
    </row>
    <row r="36" spans="1:9" ht="15.75" customHeight="1">
      <c r="A36" s="194" t="s">
        <v>114</v>
      </c>
      <c r="B36" s="222"/>
      <c r="C36" s="222"/>
      <c r="D36" s="195"/>
      <c r="E36" s="16" t="s">
        <v>12</v>
      </c>
      <c r="F36" s="360" t="s">
        <v>2455</v>
      </c>
      <c r="G36" s="361"/>
      <c r="H36" s="360" t="s">
        <v>2455</v>
      </c>
      <c r="I36" s="361"/>
    </row>
    <row r="37" spans="1:9" ht="15.75" customHeight="1">
      <c r="A37" s="194" t="s">
        <v>115</v>
      </c>
      <c r="B37" s="222"/>
      <c r="C37" s="222"/>
      <c r="D37" s="195"/>
      <c r="E37" s="16" t="s">
        <v>12</v>
      </c>
      <c r="F37" s="360" t="s">
        <v>2455</v>
      </c>
      <c r="G37" s="361"/>
      <c r="H37" s="360" t="s">
        <v>2455</v>
      </c>
      <c r="I37" s="361"/>
    </row>
    <row r="38" spans="1:9" ht="15.75" customHeight="1">
      <c r="A38" s="194" t="s">
        <v>116</v>
      </c>
      <c r="B38" s="222"/>
      <c r="C38" s="222"/>
      <c r="D38" s="195"/>
      <c r="E38" s="16" t="s">
        <v>12</v>
      </c>
      <c r="F38" s="360" t="s">
        <v>2455</v>
      </c>
      <c r="G38" s="361"/>
      <c r="H38" s="360" t="s">
        <v>2455</v>
      </c>
      <c r="I38" s="361"/>
    </row>
    <row r="39" spans="1:9" ht="15.75" customHeight="1">
      <c r="A39" s="194" t="s">
        <v>117</v>
      </c>
      <c r="B39" s="222"/>
      <c r="C39" s="222"/>
      <c r="D39" s="195"/>
      <c r="E39" s="16" t="s">
        <v>12</v>
      </c>
      <c r="F39" s="360" t="s">
        <v>2455</v>
      </c>
      <c r="G39" s="361"/>
      <c r="H39" s="360" t="s">
        <v>2455</v>
      </c>
      <c r="I39" s="361"/>
    </row>
    <row r="40" spans="1:9" ht="15.75" customHeight="1">
      <c r="A40" s="194" t="s">
        <v>118</v>
      </c>
      <c r="B40" s="222"/>
      <c r="C40" s="222"/>
      <c r="D40" s="195"/>
      <c r="E40" s="16" t="s">
        <v>12</v>
      </c>
      <c r="F40" s="360" t="s">
        <v>2455</v>
      </c>
      <c r="G40" s="361"/>
      <c r="H40" s="360" t="s">
        <v>2455</v>
      </c>
      <c r="I40" s="361"/>
    </row>
    <row r="41" spans="1:10" ht="14.25">
      <c r="A41" s="364" t="s">
        <v>17</v>
      </c>
      <c r="B41" s="364"/>
      <c r="C41" s="364"/>
      <c r="D41" s="364"/>
      <c r="E41" s="364"/>
      <c r="F41" s="364"/>
      <c r="G41" s="365"/>
      <c r="H41" s="365"/>
      <c r="I41" s="365"/>
      <c r="J41" s="365"/>
    </row>
    <row r="42" spans="1:9" ht="14.25">
      <c r="A42" s="319" t="s">
        <v>1</v>
      </c>
      <c r="B42" s="320"/>
      <c r="C42" s="320"/>
      <c r="D42" s="321"/>
      <c r="E42" s="21" t="s">
        <v>14</v>
      </c>
      <c r="F42" s="406" t="s">
        <v>2478</v>
      </c>
      <c r="G42" s="407"/>
      <c r="H42" s="408" t="s">
        <v>2477</v>
      </c>
      <c r="I42" s="409"/>
    </row>
    <row r="43" spans="1:9" ht="18" customHeight="1">
      <c r="A43" s="194" t="s">
        <v>343</v>
      </c>
      <c r="B43" s="222"/>
      <c r="C43" s="222"/>
      <c r="D43" s="195"/>
      <c r="E43" s="16" t="s">
        <v>12</v>
      </c>
      <c r="F43" s="360">
        <v>30</v>
      </c>
      <c r="G43" s="361"/>
      <c r="H43" s="361">
        <f>F43*1.35</f>
        <v>40.5</v>
      </c>
      <c r="I43" s="362"/>
    </row>
    <row r="44" spans="1:9" ht="18" customHeight="1">
      <c r="A44" s="194" t="s">
        <v>2266</v>
      </c>
      <c r="B44" s="222"/>
      <c r="C44" s="222"/>
      <c r="D44" s="195"/>
      <c r="E44" s="16" t="s">
        <v>12</v>
      </c>
      <c r="F44" s="360">
        <v>32</v>
      </c>
      <c r="G44" s="361"/>
      <c r="H44" s="361">
        <f>F44*1.35</f>
        <v>43.2</v>
      </c>
      <c r="I44" s="362"/>
    </row>
    <row r="45" spans="1:9" ht="18" customHeight="1">
      <c r="A45" s="194" t="s">
        <v>344</v>
      </c>
      <c r="B45" s="222"/>
      <c r="C45" s="222"/>
      <c r="D45" s="195"/>
      <c r="E45" s="16" t="s">
        <v>12</v>
      </c>
      <c r="F45" s="360">
        <v>40</v>
      </c>
      <c r="G45" s="361"/>
      <c r="H45" s="361">
        <f>F45*1.35</f>
        <v>54</v>
      </c>
      <c r="I45" s="362"/>
    </row>
    <row r="46" spans="1:9" ht="15.75" customHeight="1">
      <c r="A46" s="194" t="s">
        <v>2267</v>
      </c>
      <c r="B46" s="222"/>
      <c r="C46" s="222"/>
      <c r="D46" s="195"/>
      <c r="E46" s="16" t="s">
        <v>12</v>
      </c>
      <c r="F46" s="360">
        <v>54</v>
      </c>
      <c r="G46" s="361"/>
      <c r="H46" s="361">
        <f>F46*1.35</f>
        <v>72.9</v>
      </c>
      <c r="I46" s="362"/>
    </row>
    <row r="47" spans="1:10" ht="72" customHeight="1" thickBot="1">
      <c r="A47" s="366" t="s">
        <v>2474</v>
      </c>
      <c r="B47" s="367"/>
      <c r="C47" s="367"/>
      <c r="D47" s="367"/>
      <c r="E47" s="367"/>
      <c r="F47" s="367"/>
      <c r="G47" s="367"/>
      <c r="H47" s="367"/>
      <c r="I47" s="367"/>
      <c r="J47" s="368"/>
    </row>
    <row r="48" spans="1:10" ht="50.25" customHeight="1" thickBot="1" thickTop="1">
      <c r="A48" s="148" t="s">
        <v>2475</v>
      </c>
      <c r="B48" s="149"/>
      <c r="C48" s="149"/>
      <c r="D48" s="149"/>
      <c r="E48" s="149"/>
      <c r="F48" s="149"/>
      <c r="G48" s="149"/>
      <c r="H48" s="149"/>
      <c r="I48" s="149"/>
      <c r="J48" s="149"/>
    </row>
    <row r="49" ht="14.25" thickTop="1"/>
  </sheetData>
  <sheetProtection/>
  <mergeCells count="111">
    <mergeCell ref="F42:G42"/>
    <mergeCell ref="F43:G43"/>
    <mergeCell ref="F44:G44"/>
    <mergeCell ref="F45:G45"/>
    <mergeCell ref="F46:G46"/>
    <mergeCell ref="H42:I42"/>
    <mergeCell ref="H43:I43"/>
    <mergeCell ref="H44:I44"/>
    <mergeCell ref="H45:I45"/>
    <mergeCell ref="H46:I46"/>
    <mergeCell ref="F40:G40"/>
    <mergeCell ref="H35:I35"/>
    <mergeCell ref="H36:I36"/>
    <mergeCell ref="H37:I37"/>
    <mergeCell ref="H38:I38"/>
    <mergeCell ref="H39:I39"/>
    <mergeCell ref="H40:I40"/>
    <mergeCell ref="H33:I33"/>
    <mergeCell ref="F35:G35"/>
    <mergeCell ref="F36:G36"/>
    <mergeCell ref="F37:G37"/>
    <mergeCell ref="F38:G38"/>
    <mergeCell ref="F39:G39"/>
    <mergeCell ref="H27:I27"/>
    <mergeCell ref="F29:G29"/>
    <mergeCell ref="F30:G30"/>
    <mergeCell ref="F31:G31"/>
    <mergeCell ref="F32:G32"/>
    <mergeCell ref="F33:G33"/>
    <mergeCell ref="H29:I29"/>
    <mergeCell ref="H30:I30"/>
    <mergeCell ref="H31:I31"/>
    <mergeCell ref="H32:I32"/>
    <mergeCell ref="F23:G23"/>
    <mergeCell ref="F24:G24"/>
    <mergeCell ref="F25:G25"/>
    <mergeCell ref="F26:G26"/>
    <mergeCell ref="H23:I23"/>
    <mergeCell ref="H24:I24"/>
    <mergeCell ref="H25:I25"/>
    <mergeCell ref="H26:I26"/>
    <mergeCell ref="F18:G18"/>
    <mergeCell ref="F19:G19"/>
    <mergeCell ref="F20:G20"/>
    <mergeCell ref="F21:G21"/>
    <mergeCell ref="H18:I18"/>
    <mergeCell ref="H19:I19"/>
    <mergeCell ref="H20:I20"/>
    <mergeCell ref="H21:I21"/>
    <mergeCell ref="F13:G13"/>
    <mergeCell ref="F14:G14"/>
    <mergeCell ref="F15:G15"/>
    <mergeCell ref="F16:G16"/>
    <mergeCell ref="H13:I13"/>
    <mergeCell ref="H14:I14"/>
    <mergeCell ref="H15:I15"/>
    <mergeCell ref="H16:I16"/>
    <mergeCell ref="F9:G9"/>
    <mergeCell ref="F10:G10"/>
    <mergeCell ref="F11:G11"/>
    <mergeCell ref="H8:I8"/>
    <mergeCell ref="H9:I9"/>
    <mergeCell ref="H10:I10"/>
    <mergeCell ref="H11:I11"/>
    <mergeCell ref="A40:D40"/>
    <mergeCell ref="A45:D45"/>
    <mergeCell ref="A32:D32"/>
    <mergeCell ref="A46:D46"/>
    <mergeCell ref="A33:D33"/>
    <mergeCell ref="A36:D36"/>
    <mergeCell ref="A37:D37"/>
    <mergeCell ref="A38:D38"/>
    <mergeCell ref="A39:D39"/>
    <mergeCell ref="A16:D16"/>
    <mergeCell ref="A44:D44"/>
    <mergeCell ref="A24:D24"/>
    <mergeCell ref="A25:D25"/>
    <mergeCell ref="A26:D26"/>
    <mergeCell ref="A27:D27"/>
    <mergeCell ref="A30:D30"/>
    <mergeCell ref="A31:D31"/>
    <mergeCell ref="A43:D43"/>
    <mergeCell ref="A23:D23"/>
    <mergeCell ref="A19:D19"/>
    <mergeCell ref="A20:D20"/>
    <mergeCell ref="A21:D21"/>
    <mergeCell ref="A1:J1"/>
    <mergeCell ref="A3:J3"/>
    <mergeCell ref="A5:J5"/>
    <mergeCell ref="A17:J17"/>
    <mergeCell ref="A6:J6"/>
    <mergeCell ref="A7:J7"/>
    <mergeCell ref="A9:D9"/>
    <mergeCell ref="A10:D10"/>
    <mergeCell ref="A11:D11"/>
    <mergeCell ref="A8:D8"/>
    <mergeCell ref="A22:J22"/>
    <mergeCell ref="A28:J28"/>
    <mergeCell ref="A29:D29"/>
    <mergeCell ref="A14:D14"/>
    <mergeCell ref="A12:J12"/>
    <mergeCell ref="A15:D15"/>
    <mergeCell ref="A18:D18"/>
    <mergeCell ref="A13:D13"/>
    <mergeCell ref="A48:J48"/>
    <mergeCell ref="A41:J41"/>
    <mergeCell ref="A47:J47"/>
    <mergeCell ref="A34:J34"/>
    <mergeCell ref="A35:D35"/>
    <mergeCell ref="A42:D42"/>
    <mergeCell ref="F8:G8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85" zoomScaleSheetLayoutView="85" zoomScalePageLayoutView="0" workbookViewId="0" topLeftCell="A10">
      <selection activeCell="A49" sqref="A49:I49"/>
    </sheetView>
  </sheetViews>
  <sheetFormatPr defaultColWidth="9.140625" defaultRowHeight="15"/>
  <cols>
    <col min="1" max="1" width="24.7109375" style="0" customWidth="1"/>
    <col min="2" max="2" width="10.00390625" style="0" customWidth="1"/>
    <col min="3" max="3" width="17.28125" style="0" customWidth="1"/>
    <col min="4" max="4" width="13.8515625" style="0" customWidth="1"/>
    <col min="5" max="5" width="26.140625" style="0" customWidth="1"/>
    <col min="6" max="6" width="9.421875" style="0" customWidth="1"/>
    <col min="7" max="7" width="16.57421875" style="0" customWidth="1"/>
    <col min="8" max="8" width="15.57421875" style="0" customWidth="1"/>
    <col min="9" max="9" width="12.7109375" style="0" customWidth="1"/>
  </cols>
  <sheetData>
    <row r="1" spans="1:9" ht="25.5" customHeight="1">
      <c r="A1" s="239" t="s">
        <v>2473</v>
      </c>
      <c r="B1" s="239"/>
      <c r="C1" s="239"/>
      <c r="D1" s="239"/>
      <c r="E1" s="239"/>
      <c r="F1" s="239"/>
      <c r="G1" s="239"/>
      <c r="H1" s="239"/>
      <c r="I1" s="239"/>
    </row>
    <row r="2" spans="1:9" ht="15.75" thickBot="1">
      <c r="A2" s="381"/>
      <c r="B2" s="381"/>
      <c r="C2" s="381"/>
      <c r="D2" s="381"/>
      <c r="E2" s="381"/>
      <c r="F2" s="381"/>
      <c r="G2" s="381"/>
      <c r="H2" s="381"/>
      <c r="I2" s="381"/>
    </row>
    <row r="3" spans="1:9" ht="15.75" customHeight="1" thickBot="1">
      <c r="A3" s="382" t="str">
        <f>содержание!A4</f>
        <v>Все цены указаны с учетом НДС 20%                           03 апреля 2024 года</v>
      </c>
      <c r="B3" s="383"/>
      <c r="C3" s="383"/>
      <c r="D3" s="383"/>
      <c r="E3" s="383"/>
      <c r="F3" s="383"/>
      <c r="G3" s="383"/>
      <c r="H3" s="383"/>
      <c r="I3" s="383"/>
    </row>
    <row r="4" spans="1:9" ht="15.75" customHeight="1" thickBot="1">
      <c r="A4" s="382"/>
      <c r="B4" s="383"/>
      <c r="C4" s="383"/>
      <c r="D4" s="383"/>
      <c r="E4" s="383"/>
      <c r="F4" s="383"/>
      <c r="G4" s="383"/>
      <c r="H4" s="383"/>
      <c r="I4" s="383"/>
    </row>
    <row r="5" spans="1:9" ht="15.75" customHeight="1" thickBot="1">
      <c r="A5" s="379" t="s">
        <v>108</v>
      </c>
      <c r="B5" s="380"/>
      <c r="C5" s="380"/>
      <c r="D5" s="380"/>
      <c r="E5" s="380"/>
      <c r="F5" s="380"/>
      <c r="G5" s="380"/>
      <c r="H5" s="380"/>
      <c r="I5" s="380"/>
    </row>
    <row r="6" spans="1:9" ht="15.75" customHeight="1" thickBot="1">
      <c r="A6" s="374" t="s">
        <v>19</v>
      </c>
      <c r="B6" s="375"/>
      <c r="C6" s="375"/>
      <c r="D6" s="375"/>
      <c r="E6" s="375"/>
      <c r="F6" s="375"/>
      <c r="G6" s="375"/>
      <c r="H6" s="375"/>
      <c r="I6" s="375"/>
    </row>
    <row r="7" spans="1:9" ht="16.5" customHeight="1" thickBot="1">
      <c r="A7" s="384" t="s">
        <v>28</v>
      </c>
      <c r="B7" s="384"/>
      <c r="C7" s="384"/>
      <c r="D7" s="384"/>
      <c r="E7" s="384"/>
      <c r="F7" s="384"/>
      <c r="G7" s="384"/>
      <c r="H7" s="384"/>
      <c r="I7" s="384"/>
    </row>
    <row r="8" spans="1:8" s="4" customFormat="1" ht="16.5" customHeight="1" thickBot="1">
      <c r="A8" s="40" t="s">
        <v>29</v>
      </c>
      <c r="B8" s="40" t="s">
        <v>14</v>
      </c>
      <c r="C8" s="41" t="s">
        <v>2478</v>
      </c>
      <c r="D8" s="41" t="s">
        <v>2477</v>
      </c>
      <c r="E8" s="40" t="s">
        <v>29</v>
      </c>
      <c r="F8" s="40" t="s">
        <v>14</v>
      </c>
      <c r="G8" s="41" t="s">
        <v>2478</v>
      </c>
      <c r="H8" s="41" t="s">
        <v>2477</v>
      </c>
    </row>
    <row r="9" spans="1:8" s="4" customFormat="1" ht="16.5" customHeight="1" thickBot="1">
      <c r="A9" s="42" t="s">
        <v>225</v>
      </c>
      <c r="B9" s="42" t="s">
        <v>129</v>
      </c>
      <c r="C9" s="43">
        <v>3.3462</v>
      </c>
      <c r="D9" s="43">
        <f>C9*1.35</f>
        <v>4.5173700000000006</v>
      </c>
      <c r="E9" s="42" t="s">
        <v>231</v>
      </c>
      <c r="F9" s="42" t="s">
        <v>129</v>
      </c>
      <c r="G9" s="43">
        <v>14.847762711864407</v>
      </c>
      <c r="H9" s="43">
        <f>G9*1.35</f>
        <v>20.04447966101695</v>
      </c>
    </row>
    <row r="10" spans="1:8" s="4" customFormat="1" ht="16.5" customHeight="1" thickBot="1">
      <c r="A10" s="42" t="s">
        <v>226</v>
      </c>
      <c r="B10" s="42" t="s">
        <v>129</v>
      </c>
      <c r="C10" s="43">
        <v>5.361101694915255</v>
      </c>
      <c r="D10" s="43">
        <f>C10*1.35</f>
        <v>7.237487288135594</v>
      </c>
      <c r="E10" s="42" t="s">
        <v>232</v>
      </c>
      <c r="F10" s="42" t="s">
        <v>129</v>
      </c>
      <c r="G10" s="43">
        <v>21.290033898305087</v>
      </c>
      <c r="H10" s="43">
        <f>G10*1.35</f>
        <v>28.74154576271187</v>
      </c>
    </row>
    <row r="11" spans="1:8" s="4" customFormat="1" ht="16.5" customHeight="1" thickBot="1">
      <c r="A11" s="42" t="s">
        <v>227</v>
      </c>
      <c r="B11" s="42" t="s">
        <v>129</v>
      </c>
      <c r="C11" s="43">
        <v>6.16149152542373</v>
      </c>
      <c r="D11" s="43">
        <f>C11*1.35</f>
        <v>8.318013559322036</v>
      </c>
      <c r="E11" s="42" t="s">
        <v>233</v>
      </c>
      <c r="F11" s="42" t="s">
        <v>129</v>
      </c>
      <c r="G11" s="43">
        <v>23.660440677966104</v>
      </c>
      <c r="H11" s="43">
        <f>G11*1.35</f>
        <v>31.941594915254242</v>
      </c>
    </row>
    <row r="12" spans="1:8" s="4" customFormat="1" ht="16.5" customHeight="1" thickBot="1">
      <c r="A12" s="42" t="s">
        <v>228</v>
      </c>
      <c r="B12" s="42" t="s">
        <v>129</v>
      </c>
      <c r="C12" s="43">
        <v>7.605661016949153</v>
      </c>
      <c r="D12" s="43">
        <f>C12*1.35</f>
        <v>10.267642372881356</v>
      </c>
      <c r="E12" s="42" t="s">
        <v>234</v>
      </c>
      <c r="F12" s="42" t="s">
        <v>129</v>
      </c>
      <c r="G12" s="43">
        <v>34.07277966101696</v>
      </c>
      <c r="H12" s="43">
        <f>G12*1.35</f>
        <v>45.998252542372896</v>
      </c>
    </row>
    <row r="13" spans="1:8" s="4" customFormat="1" ht="16.5" customHeight="1" thickBot="1">
      <c r="A13" s="42" t="s">
        <v>229</v>
      </c>
      <c r="B13" s="42" t="s">
        <v>129</v>
      </c>
      <c r="C13" s="43">
        <v>10.746813559322035</v>
      </c>
      <c r="D13" s="43">
        <f>C13*1.35</f>
        <v>14.508198305084749</v>
      </c>
      <c r="E13" s="42" t="s">
        <v>235</v>
      </c>
      <c r="F13" s="42" t="s">
        <v>129</v>
      </c>
      <c r="G13" s="43">
        <v>36.981254237288134</v>
      </c>
      <c r="H13" s="43">
        <f>G13*1.35</f>
        <v>49.92469322033899</v>
      </c>
    </row>
    <row r="14" spans="1:8" s="4" customFormat="1" ht="16.5" customHeight="1" thickBot="1">
      <c r="A14" s="42" t="s">
        <v>230</v>
      </c>
      <c r="B14" s="42" t="s">
        <v>129</v>
      </c>
      <c r="C14" s="43">
        <v>12.564610169491528</v>
      </c>
      <c r="D14" s="43">
        <f>C14*1.35</f>
        <v>16.962223728813566</v>
      </c>
      <c r="E14" s="42"/>
      <c r="F14" s="42"/>
      <c r="G14" s="42"/>
      <c r="H14" s="42"/>
    </row>
    <row r="15" spans="1:9" s="4" customFormat="1" ht="16.5" customHeight="1" thickBot="1">
      <c r="A15" s="376" t="s">
        <v>30</v>
      </c>
      <c r="B15" s="376"/>
      <c r="C15" s="376"/>
      <c r="D15" s="376"/>
      <c r="E15" s="376"/>
      <c r="F15" s="376" t="s">
        <v>31</v>
      </c>
      <c r="G15" s="376"/>
      <c r="H15" s="376"/>
      <c r="I15" s="376"/>
    </row>
    <row r="16" spans="1:8" s="4" customFormat="1" ht="16.5" customHeight="1" thickBot="1">
      <c r="A16" s="40" t="s">
        <v>29</v>
      </c>
      <c r="B16" s="40" t="s">
        <v>14</v>
      </c>
      <c r="C16" s="41" t="s">
        <v>2478</v>
      </c>
      <c r="D16" s="41" t="s">
        <v>2477</v>
      </c>
      <c r="E16" s="40" t="s">
        <v>29</v>
      </c>
      <c r="F16" s="40" t="s">
        <v>14</v>
      </c>
      <c r="G16" s="41" t="s">
        <v>2478</v>
      </c>
      <c r="H16" s="41" t="s">
        <v>2477</v>
      </c>
    </row>
    <row r="17" spans="1:8" s="4" customFormat="1" ht="16.5" customHeight="1" thickBot="1">
      <c r="A17" s="42" t="s">
        <v>32</v>
      </c>
      <c r="B17" s="42" t="s">
        <v>149</v>
      </c>
      <c r="C17" s="94">
        <v>850</v>
      </c>
      <c r="D17" s="94">
        <f>C17*1.35</f>
        <v>1147.5</v>
      </c>
      <c r="E17" s="42" t="s">
        <v>242</v>
      </c>
      <c r="F17" s="42" t="s">
        <v>129</v>
      </c>
      <c r="G17" s="43">
        <v>5.544000000000001</v>
      </c>
      <c r="H17" s="43">
        <f>G17*1.35</f>
        <v>7.484400000000003</v>
      </c>
    </row>
    <row r="18" spans="1:8" s="4" customFormat="1" ht="16.5" customHeight="1" thickBot="1">
      <c r="A18" s="42" t="s">
        <v>33</v>
      </c>
      <c r="B18" s="42" t="s">
        <v>149</v>
      </c>
      <c r="C18" s="43">
        <v>1900</v>
      </c>
      <c r="D18" s="94">
        <f aca="true" t="shared" si="0" ref="D18:D26">C18*1.35</f>
        <v>2565</v>
      </c>
      <c r="E18" s="42" t="s">
        <v>243</v>
      </c>
      <c r="F18" s="42" t="s">
        <v>129</v>
      </c>
      <c r="G18" s="43">
        <v>9.7812</v>
      </c>
      <c r="H18" s="43">
        <f>G18*1.35</f>
        <v>13.20462</v>
      </c>
    </row>
    <row r="19" spans="1:8" s="4" customFormat="1" ht="16.5" customHeight="1" thickBot="1">
      <c r="A19" s="42" t="s">
        <v>34</v>
      </c>
      <c r="B19" s="42" t="s">
        <v>149</v>
      </c>
      <c r="C19" s="43">
        <v>1590</v>
      </c>
      <c r="D19" s="94">
        <f t="shared" si="0"/>
        <v>2146.5</v>
      </c>
      <c r="E19" s="42"/>
      <c r="F19" s="42"/>
      <c r="G19" s="42"/>
      <c r="H19" s="43"/>
    </row>
    <row r="20" spans="1:8" s="4" customFormat="1" ht="16.5" customHeight="1" thickBot="1">
      <c r="A20" s="42" t="s">
        <v>35</v>
      </c>
      <c r="B20" s="42" t="s">
        <v>149</v>
      </c>
      <c r="C20" s="43">
        <v>11510</v>
      </c>
      <c r="D20" s="94">
        <f t="shared" si="0"/>
        <v>15538.500000000002</v>
      </c>
      <c r="E20" s="42" t="s">
        <v>240</v>
      </c>
      <c r="F20" s="42" t="s">
        <v>12</v>
      </c>
      <c r="G20" s="43">
        <v>0.24684000000000006</v>
      </c>
      <c r="H20" s="43">
        <f>G20*1.35</f>
        <v>0.3332340000000001</v>
      </c>
    </row>
    <row r="21" spans="1:8" s="4" customFormat="1" ht="16.5" customHeight="1" thickBot="1">
      <c r="A21" s="42" t="s">
        <v>36</v>
      </c>
      <c r="B21" s="42" t="s">
        <v>149</v>
      </c>
      <c r="C21" s="43">
        <v>1450</v>
      </c>
      <c r="D21" s="94">
        <f t="shared" si="0"/>
        <v>1957.5000000000002</v>
      </c>
      <c r="E21" s="42" t="s">
        <v>241</v>
      </c>
      <c r="F21" s="42" t="s">
        <v>12</v>
      </c>
      <c r="G21" s="43">
        <v>0.47916000000000014</v>
      </c>
      <c r="H21" s="43">
        <f>G21*1.35</f>
        <v>0.6468660000000003</v>
      </c>
    </row>
    <row r="22" spans="1:8" s="4" customFormat="1" ht="16.5" customHeight="1" thickBot="1">
      <c r="A22" s="42" t="s">
        <v>259</v>
      </c>
      <c r="B22" s="42" t="s">
        <v>149</v>
      </c>
      <c r="C22" s="43">
        <v>19500</v>
      </c>
      <c r="D22" s="94">
        <f t="shared" si="0"/>
        <v>26325</v>
      </c>
      <c r="E22" s="42"/>
      <c r="F22" s="42"/>
      <c r="G22" s="42"/>
      <c r="H22" s="42"/>
    </row>
    <row r="23" spans="1:8" s="4" customFormat="1" ht="16.5" customHeight="1" thickBot="1">
      <c r="A23" s="42" t="s">
        <v>37</v>
      </c>
      <c r="B23" s="42" t="s">
        <v>38</v>
      </c>
      <c r="C23" s="43">
        <v>199.2305084745763</v>
      </c>
      <c r="D23" s="94">
        <f t="shared" si="0"/>
        <v>268.96118644067803</v>
      </c>
      <c r="E23" s="42"/>
      <c r="F23" s="42"/>
      <c r="G23" s="42"/>
      <c r="H23" s="42"/>
    </row>
    <row r="24" spans="1:8" s="4" customFormat="1" ht="16.5" customHeight="1" thickBot="1">
      <c r="A24" s="42" t="s">
        <v>39</v>
      </c>
      <c r="B24" s="42" t="s">
        <v>38</v>
      </c>
      <c r="C24" s="43">
        <v>191.51999999999995</v>
      </c>
      <c r="D24" s="94">
        <f t="shared" si="0"/>
        <v>258.55199999999996</v>
      </c>
      <c r="E24" s="42"/>
      <c r="F24" s="42"/>
      <c r="G24" s="42"/>
      <c r="H24" s="42"/>
    </row>
    <row r="25" spans="1:8" s="4" customFormat="1" ht="16.5" customHeight="1" thickBot="1">
      <c r="A25" s="42" t="s">
        <v>40</v>
      </c>
      <c r="B25" s="42" t="s">
        <v>38</v>
      </c>
      <c r="C25" s="43">
        <v>162.3050847457627</v>
      </c>
      <c r="D25" s="94">
        <f t="shared" si="0"/>
        <v>219.1118644067797</v>
      </c>
      <c r="E25" s="42"/>
      <c r="F25" s="42"/>
      <c r="G25" s="42"/>
      <c r="H25" s="42"/>
    </row>
    <row r="26" spans="1:8" s="4" customFormat="1" ht="16.5" customHeight="1" thickBot="1">
      <c r="A26" s="42" t="s">
        <v>41</v>
      </c>
      <c r="B26" s="42" t="s">
        <v>38</v>
      </c>
      <c r="C26" s="43">
        <v>151.32</v>
      </c>
      <c r="D26" s="94">
        <f t="shared" si="0"/>
        <v>204.282</v>
      </c>
      <c r="E26" s="42"/>
      <c r="F26" s="42"/>
      <c r="G26" s="42"/>
      <c r="H26" s="42"/>
    </row>
    <row r="27" spans="1:9" s="4" customFormat="1" ht="16.5" customHeight="1" thickBot="1">
      <c r="A27" s="376" t="s">
        <v>42</v>
      </c>
      <c r="B27" s="376"/>
      <c r="C27" s="376"/>
      <c r="D27" s="376"/>
      <c r="E27" s="376"/>
      <c r="F27" s="376" t="s">
        <v>43</v>
      </c>
      <c r="G27" s="376"/>
      <c r="H27" s="376"/>
      <c r="I27" s="376"/>
    </row>
    <row r="28" spans="1:8" s="4" customFormat="1" ht="16.5" customHeight="1" thickBot="1">
      <c r="A28" s="40" t="s">
        <v>29</v>
      </c>
      <c r="B28" s="40" t="s">
        <v>14</v>
      </c>
      <c r="C28" s="41" t="s">
        <v>2478</v>
      </c>
      <c r="D28" s="41" t="s">
        <v>2477</v>
      </c>
      <c r="E28" s="40" t="s">
        <v>29</v>
      </c>
      <c r="F28" s="40" t="s">
        <v>14</v>
      </c>
      <c r="G28" s="41" t="s">
        <v>2478</v>
      </c>
      <c r="H28" s="41" t="s">
        <v>2477</v>
      </c>
    </row>
    <row r="29" spans="1:8" s="4" customFormat="1" ht="16.5" customHeight="1" thickBot="1">
      <c r="A29" s="42" t="s">
        <v>44</v>
      </c>
      <c r="B29" s="42" t="s">
        <v>12</v>
      </c>
      <c r="C29" s="43">
        <v>2.96604</v>
      </c>
      <c r="D29" s="43">
        <f>C29*1.35</f>
        <v>4.004154000000001</v>
      </c>
      <c r="E29" s="44" t="s">
        <v>45</v>
      </c>
      <c r="F29" s="42" t="s">
        <v>12</v>
      </c>
      <c r="G29" s="43">
        <v>35.60469</v>
      </c>
      <c r="H29" s="43">
        <f>G29*1.35</f>
        <v>48.0663315</v>
      </c>
    </row>
    <row r="30" spans="1:8" s="4" customFormat="1" ht="16.5" customHeight="1" thickBot="1">
      <c r="A30" s="42" t="s">
        <v>46</v>
      </c>
      <c r="B30" s="42" t="s">
        <v>12</v>
      </c>
      <c r="C30" s="43">
        <v>3.589740000000001</v>
      </c>
      <c r="D30" s="43">
        <f>C30*1.35</f>
        <v>4.846149000000001</v>
      </c>
      <c r="E30" s="44" t="s">
        <v>47</v>
      </c>
      <c r="F30" s="42" t="s">
        <v>12</v>
      </c>
      <c r="G30" s="43">
        <v>25.91985</v>
      </c>
      <c r="H30" s="43">
        <f>G30*1.35</f>
        <v>34.991797500000004</v>
      </c>
    </row>
    <row r="31" spans="1:8" s="4" customFormat="1" ht="16.5" customHeight="1" thickBot="1">
      <c r="A31" s="42" t="s">
        <v>48</v>
      </c>
      <c r="B31" s="42" t="s">
        <v>12</v>
      </c>
      <c r="C31" s="43">
        <v>5.5440000000000005</v>
      </c>
      <c r="D31" s="43">
        <f>C31*1.35</f>
        <v>7.484400000000001</v>
      </c>
      <c r="E31" s="44" t="s">
        <v>49</v>
      </c>
      <c r="F31" s="42" t="s">
        <v>12</v>
      </c>
      <c r="G31" s="43">
        <v>59.142599999999995</v>
      </c>
      <c r="H31" s="43">
        <f>G31*1.35</f>
        <v>79.84251</v>
      </c>
    </row>
    <row r="32" spans="1:8" s="4" customFormat="1" ht="16.5" customHeight="1" thickBot="1">
      <c r="A32" s="42" t="s">
        <v>50</v>
      </c>
      <c r="B32" s="42" t="s">
        <v>12</v>
      </c>
      <c r="C32" s="43">
        <v>2.8413</v>
      </c>
      <c r="D32" s="43">
        <f>C32*1.35</f>
        <v>3.8357550000000002</v>
      </c>
      <c r="E32" s="44" t="s">
        <v>51</v>
      </c>
      <c r="F32" s="42" t="s">
        <v>12</v>
      </c>
      <c r="G32" s="43">
        <v>30.626640000000002</v>
      </c>
      <c r="H32" s="43">
        <f>G32*1.35</f>
        <v>41.345964</v>
      </c>
    </row>
    <row r="33" spans="1:8" s="4" customFormat="1" ht="16.5" customHeight="1" thickBot="1">
      <c r="A33" s="42" t="s">
        <v>52</v>
      </c>
      <c r="B33" s="42" t="s">
        <v>12</v>
      </c>
      <c r="C33" s="43">
        <v>3.38184</v>
      </c>
      <c r="D33" s="43">
        <f>C33*1.35</f>
        <v>4.5654840000000005</v>
      </c>
      <c r="E33" s="42"/>
      <c r="F33" s="42"/>
      <c r="G33" s="42"/>
      <c r="H33" s="42"/>
    </row>
    <row r="34" spans="1:9" s="4" customFormat="1" ht="16.5" customHeight="1" thickBot="1">
      <c r="A34" s="376" t="s">
        <v>53</v>
      </c>
      <c r="B34" s="376"/>
      <c r="C34" s="376"/>
      <c r="D34" s="376"/>
      <c r="E34" s="376"/>
      <c r="F34" s="376" t="s">
        <v>54</v>
      </c>
      <c r="G34" s="376"/>
      <c r="H34" s="376"/>
      <c r="I34" s="376"/>
    </row>
    <row r="35" spans="1:8" s="4" customFormat="1" ht="16.5" customHeight="1" thickBot="1">
      <c r="A35" s="40" t="s">
        <v>29</v>
      </c>
      <c r="B35" s="40" t="s">
        <v>14</v>
      </c>
      <c r="C35" s="41" t="s">
        <v>2478</v>
      </c>
      <c r="D35" s="41" t="s">
        <v>2477</v>
      </c>
      <c r="E35" s="40" t="s">
        <v>29</v>
      </c>
      <c r="F35" s="40" t="s">
        <v>14</v>
      </c>
      <c r="G35" s="41" t="s">
        <v>2478</v>
      </c>
      <c r="H35" s="41" t="s">
        <v>2477</v>
      </c>
    </row>
    <row r="36" spans="1:8" s="4" customFormat="1" ht="16.5" customHeight="1" thickBot="1">
      <c r="A36" s="42" t="s">
        <v>55</v>
      </c>
      <c r="B36" s="42" t="s">
        <v>12</v>
      </c>
      <c r="C36" s="43">
        <v>17.424000000000003</v>
      </c>
      <c r="D36" s="43">
        <f>C36*1.35</f>
        <v>23.522400000000005</v>
      </c>
      <c r="E36" s="42" t="s">
        <v>56</v>
      </c>
      <c r="F36" s="42" t="s">
        <v>12</v>
      </c>
      <c r="G36" s="43">
        <v>8.052000000000001</v>
      </c>
      <c r="H36" s="43">
        <f>G36*1.35</f>
        <v>10.870200000000002</v>
      </c>
    </row>
    <row r="37" spans="1:8" s="4" customFormat="1" ht="16.5" customHeight="1" thickBot="1">
      <c r="A37" s="42" t="s">
        <v>57</v>
      </c>
      <c r="B37" s="42" t="s">
        <v>12</v>
      </c>
      <c r="C37" s="43">
        <v>44.88</v>
      </c>
      <c r="D37" s="43">
        <f>C37*1.35</f>
        <v>60.58800000000001</v>
      </c>
      <c r="E37" s="42" t="s">
        <v>58</v>
      </c>
      <c r="F37" s="42" t="s">
        <v>12</v>
      </c>
      <c r="G37" s="43">
        <v>21.12</v>
      </c>
      <c r="H37" s="43">
        <f>G37*1.35</f>
        <v>28.512000000000004</v>
      </c>
    </row>
    <row r="38" spans="1:9" s="4" customFormat="1" ht="16.5" customHeight="1" thickBot="1">
      <c r="A38" s="376" t="s">
        <v>59</v>
      </c>
      <c r="B38" s="376"/>
      <c r="C38" s="376"/>
      <c r="D38" s="376"/>
      <c r="E38" s="376"/>
      <c r="F38" s="376"/>
      <c r="G38" s="376"/>
      <c r="H38" s="376"/>
      <c r="I38" s="376"/>
    </row>
    <row r="39" spans="1:8" s="4" customFormat="1" ht="16.5" customHeight="1" thickBot="1">
      <c r="A39" s="40" t="s">
        <v>29</v>
      </c>
      <c r="B39" s="40" t="s">
        <v>14</v>
      </c>
      <c r="C39" s="41" t="s">
        <v>2478</v>
      </c>
      <c r="D39" s="41" t="s">
        <v>2477</v>
      </c>
      <c r="E39" s="40" t="s">
        <v>29</v>
      </c>
      <c r="F39" s="40" t="s">
        <v>14</v>
      </c>
      <c r="G39" s="41" t="s">
        <v>2478</v>
      </c>
      <c r="H39" s="41" t="s">
        <v>2477</v>
      </c>
    </row>
    <row r="40" spans="1:8" s="4" customFormat="1" ht="16.5" customHeight="1" thickBot="1">
      <c r="A40" s="42" t="s">
        <v>60</v>
      </c>
      <c r="B40" s="42" t="s">
        <v>12</v>
      </c>
      <c r="C40" s="43">
        <v>1.78794</v>
      </c>
      <c r="D40" s="43">
        <f>C40*1.35</f>
        <v>2.4137190000000004</v>
      </c>
      <c r="E40" s="42" t="s">
        <v>61</v>
      </c>
      <c r="F40" s="42" t="s">
        <v>12</v>
      </c>
      <c r="G40" s="43">
        <v>7.345800000000001</v>
      </c>
      <c r="H40" s="43">
        <f>G40*1.35</f>
        <v>9.916830000000003</v>
      </c>
    </row>
    <row r="41" spans="1:8" s="4" customFormat="1" ht="16.5" customHeight="1" thickBot="1">
      <c r="A41" s="42" t="s">
        <v>62</v>
      </c>
      <c r="B41" s="42" t="s">
        <v>12</v>
      </c>
      <c r="C41" s="43">
        <v>2.9799</v>
      </c>
      <c r="D41" s="43">
        <f>C41*1.35</f>
        <v>4.022865</v>
      </c>
      <c r="E41" s="42" t="s">
        <v>63</v>
      </c>
      <c r="F41" s="42" t="s">
        <v>12</v>
      </c>
      <c r="G41" s="43">
        <v>9.009</v>
      </c>
      <c r="H41" s="43">
        <f>G41*1.35</f>
        <v>12.16215</v>
      </c>
    </row>
    <row r="42" spans="1:8" s="4" customFormat="1" ht="16.5" customHeight="1" thickBot="1">
      <c r="A42" s="42" t="s">
        <v>64</v>
      </c>
      <c r="B42" s="42" t="s">
        <v>12</v>
      </c>
      <c r="C42" s="43">
        <v>3.8808000000000007</v>
      </c>
      <c r="D42" s="43">
        <f>C42*1.35</f>
        <v>5.239080000000001</v>
      </c>
      <c r="E42" s="42" t="s">
        <v>65</v>
      </c>
      <c r="F42" s="42" t="s">
        <v>12</v>
      </c>
      <c r="G42" s="43">
        <v>9.7713</v>
      </c>
      <c r="H42" s="43">
        <f>G42*1.35</f>
        <v>13.191255000000002</v>
      </c>
    </row>
    <row r="43" spans="1:8" s="4" customFormat="1" ht="16.5" customHeight="1" thickBot="1">
      <c r="A43" s="42" t="s">
        <v>66</v>
      </c>
      <c r="B43" s="42" t="s">
        <v>12</v>
      </c>
      <c r="C43" s="43">
        <v>6.36174</v>
      </c>
      <c r="D43" s="43">
        <f>C43*1.35</f>
        <v>8.588349000000001</v>
      </c>
      <c r="E43" s="44" t="s">
        <v>2442</v>
      </c>
      <c r="F43" s="42" t="s">
        <v>12</v>
      </c>
      <c r="G43" s="43">
        <v>10.395000000000001</v>
      </c>
      <c r="H43" s="43">
        <f>G43*1.35</f>
        <v>14.033250000000002</v>
      </c>
    </row>
    <row r="44" spans="1:9" s="4" customFormat="1" ht="16.5" customHeight="1" thickBot="1">
      <c r="A44" s="376" t="s">
        <v>67</v>
      </c>
      <c r="B44" s="376"/>
      <c r="C44" s="376"/>
      <c r="D44" s="376"/>
      <c r="E44" s="376"/>
      <c r="F44" s="376"/>
      <c r="G44" s="376"/>
      <c r="H44" s="376"/>
      <c r="I44" s="376"/>
    </row>
    <row r="45" spans="1:8" s="4" customFormat="1" ht="16.5" customHeight="1" thickBot="1">
      <c r="A45" s="40" t="s">
        <v>29</v>
      </c>
      <c r="B45" s="40" t="s">
        <v>14</v>
      </c>
      <c r="C45" s="41" t="s">
        <v>2478</v>
      </c>
      <c r="D45" s="41" t="s">
        <v>2477</v>
      </c>
      <c r="E45" s="40" t="s">
        <v>29</v>
      </c>
      <c r="F45" s="40" t="s">
        <v>14</v>
      </c>
      <c r="G45" s="41" t="s">
        <v>2478</v>
      </c>
      <c r="H45" s="41" t="s">
        <v>2477</v>
      </c>
    </row>
    <row r="46" spans="1:8" s="4" customFormat="1" ht="16.5" customHeight="1" thickBot="1">
      <c r="A46" s="42" t="s">
        <v>236</v>
      </c>
      <c r="B46" s="42" t="s">
        <v>12</v>
      </c>
      <c r="C46" s="43">
        <v>2.079</v>
      </c>
      <c r="D46" s="43">
        <f>C46*1.35</f>
        <v>2.8066500000000003</v>
      </c>
      <c r="E46" s="42" t="s">
        <v>238</v>
      </c>
      <c r="F46" s="42" t="s">
        <v>12</v>
      </c>
      <c r="G46" s="43">
        <v>4.9896</v>
      </c>
      <c r="H46" s="43">
        <f>G46*1.35</f>
        <v>6.73596</v>
      </c>
    </row>
    <row r="47" spans="1:8" s="4" customFormat="1" ht="16.5" customHeight="1" thickBot="1">
      <c r="A47" s="42" t="s">
        <v>237</v>
      </c>
      <c r="B47" s="42" t="s">
        <v>12</v>
      </c>
      <c r="C47" s="43">
        <v>3.8808000000000007</v>
      </c>
      <c r="D47" s="43">
        <f>C47*1.35</f>
        <v>5.239080000000001</v>
      </c>
      <c r="E47" s="42" t="s">
        <v>239</v>
      </c>
      <c r="F47" s="42" t="s">
        <v>12</v>
      </c>
      <c r="G47" s="43">
        <v>8.0388</v>
      </c>
      <c r="H47" s="43">
        <f>G47*1.35</f>
        <v>10.85238</v>
      </c>
    </row>
    <row r="48" spans="1:8" s="4" customFormat="1" ht="16.5" customHeight="1" thickBot="1">
      <c r="A48" s="45" t="s">
        <v>148</v>
      </c>
      <c r="B48" s="45" t="s">
        <v>12</v>
      </c>
      <c r="C48" s="43">
        <v>4.851</v>
      </c>
      <c r="D48" s="43">
        <f>C48*1.35</f>
        <v>6.548850000000001</v>
      </c>
      <c r="E48" s="45"/>
      <c r="F48" s="45"/>
      <c r="G48" s="45"/>
      <c r="H48" s="45"/>
    </row>
    <row r="49" spans="1:9" ht="54" customHeight="1" thickBot="1" thickTop="1">
      <c r="A49" s="377" t="s">
        <v>2474</v>
      </c>
      <c r="B49" s="152"/>
      <c r="C49" s="152"/>
      <c r="D49" s="152"/>
      <c r="E49" s="152"/>
      <c r="F49" s="152"/>
      <c r="G49" s="152"/>
      <c r="H49" s="152"/>
      <c r="I49" s="152"/>
    </row>
    <row r="50" spans="1:9" ht="52.5" customHeight="1" thickBot="1" thickTop="1">
      <c r="A50" s="148" t="s">
        <v>2475</v>
      </c>
      <c r="B50" s="378"/>
      <c r="C50" s="378"/>
      <c r="D50" s="378"/>
      <c r="E50" s="378"/>
      <c r="F50" s="378"/>
      <c r="G50" s="378"/>
      <c r="H50" s="378"/>
      <c r="I50" s="378"/>
    </row>
    <row r="51" ht="63.75" customHeight="1" thickTop="1"/>
    <row r="52" ht="63.75" customHeight="1"/>
    <row r="53" ht="63.75" customHeight="1"/>
    <row r="54" ht="63.75" customHeight="1"/>
    <row r="55" ht="63.75" customHeight="1"/>
  </sheetData>
  <sheetProtection/>
  <mergeCells count="17">
    <mergeCell ref="A44:I44"/>
    <mergeCell ref="A49:I49"/>
    <mergeCell ref="A50:I50"/>
    <mergeCell ref="A5:I5"/>
    <mergeCell ref="A1:I1"/>
    <mergeCell ref="A2:I2"/>
    <mergeCell ref="A3:I3"/>
    <mergeCell ref="A7:I7"/>
    <mergeCell ref="A15:E15"/>
    <mergeCell ref="A4:I4"/>
    <mergeCell ref="A6:I6"/>
    <mergeCell ref="A34:E34"/>
    <mergeCell ref="A38:I38"/>
    <mergeCell ref="F15:I15"/>
    <mergeCell ref="F27:I27"/>
    <mergeCell ref="F34:I34"/>
    <mergeCell ref="A27:E27"/>
  </mergeCells>
  <hyperlinks>
    <hyperlink ref="A6:I6" location="содержание!A1" display="ВЕРНУТЬСЯ К ОГЛАВЛЕ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SheetLayoutView="100" zoomScalePageLayoutView="0" workbookViewId="0" topLeftCell="A19">
      <selection activeCell="F54" sqref="F54:I54"/>
    </sheetView>
  </sheetViews>
  <sheetFormatPr defaultColWidth="9.140625" defaultRowHeight="15"/>
  <cols>
    <col min="1" max="2" width="12.7109375" style="0" customWidth="1"/>
    <col min="3" max="3" width="18.28125" style="0" customWidth="1"/>
    <col min="4" max="5" width="12.7109375" style="0" customWidth="1"/>
    <col min="6" max="6" width="5.8515625" style="0" customWidth="1"/>
    <col min="7" max="7" width="10.140625" style="0" customWidth="1"/>
    <col min="8" max="8" width="12.7109375" style="0" customWidth="1"/>
    <col min="9" max="9" width="3.8515625" style="0" customWidth="1"/>
    <col min="10" max="10" width="12.7109375" style="0" customWidth="1"/>
    <col min="11" max="11" width="3.421875" style="0" customWidth="1"/>
    <col min="13" max="13" width="6.421875" style="0" customWidth="1"/>
  </cols>
  <sheetData>
    <row r="1" spans="1:10" ht="26.25">
      <c r="A1" s="239" t="s">
        <v>2473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5">
      <c r="A2" s="2"/>
      <c r="B2" s="2"/>
      <c r="C2" s="2"/>
      <c r="D2" s="2"/>
      <c r="E2" s="2"/>
      <c r="F2" s="2"/>
      <c r="G2" s="2"/>
      <c r="H2" s="142"/>
      <c r="I2" s="142"/>
      <c r="J2" s="142"/>
    </row>
    <row r="3" spans="1:10" ht="15">
      <c r="A3" s="240" t="str">
        <f>содержание!A4</f>
        <v>Все цены указаны с учетом НДС 20%                           03 апреля 2024 года</v>
      </c>
      <c r="B3" s="240"/>
      <c r="C3" s="240"/>
      <c r="D3" s="240"/>
      <c r="E3" s="240"/>
      <c r="F3" s="240"/>
      <c r="G3" s="240"/>
      <c r="H3" s="240"/>
      <c r="I3" s="240"/>
      <c r="J3" s="240"/>
    </row>
    <row r="5" spans="1:10" ht="15">
      <c r="A5" s="371" t="s">
        <v>106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1:10" ht="15">
      <c r="A6" s="372" t="s">
        <v>19</v>
      </c>
      <c r="B6" s="373"/>
      <c r="C6" s="373"/>
      <c r="D6" s="373"/>
      <c r="E6" s="373"/>
      <c r="F6" s="373"/>
      <c r="G6" s="373"/>
      <c r="H6" s="373"/>
      <c r="I6" s="373"/>
      <c r="J6" s="373"/>
    </row>
    <row r="7" spans="1:10" ht="27" customHeight="1">
      <c r="A7" s="393" t="s">
        <v>150</v>
      </c>
      <c r="B7" s="394"/>
      <c r="C7" s="394"/>
      <c r="D7" s="394"/>
      <c r="E7" s="394"/>
      <c r="F7" s="394"/>
      <c r="G7" s="394"/>
      <c r="H7" s="394"/>
      <c r="I7" s="394"/>
      <c r="J7" s="394"/>
    </row>
    <row r="8" spans="1:11" s="13" customFormat="1" ht="27" customHeight="1">
      <c r="A8" s="388" t="s">
        <v>1</v>
      </c>
      <c r="B8" s="388"/>
      <c r="C8" s="388" t="s">
        <v>2443</v>
      </c>
      <c r="D8" s="388"/>
      <c r="E8" s="388"/>
      <c r="F8" s="388"/>
      <c r="G8" s="46" t="s">
        <v>14</v>
      </c>
      <c r="H8" s="386" t="s">
        <v>2</v>
      </c>
      <c r="I8" s="386"/>
      <c r="J8" s="386" t="s">
        <v>2</v>
      </c>
      <c r="K8" s="386"/>
    </row>
    <row r="9" spans="1:11" ht="15.75" customHeight="1">
      <c r="A9" s="391" t="s">
        <v>77</v>
      </c>
      <c r="B9" s="391"/>
      <c r="C9" s="385" t="s">
        <v>74</v>
      </c>
      <c r="D9" s="385"/>
      <c r="E9" s="385"/>
      <c r="F9" s="385"/>
      <c r="G9" s="26" t="s">
        <v>12</v>
      </c>
      <c r="H9" s="363">
        <v>168.43</v>
      </c>
      <c r="I9" s="363"/>
      <c r="J9" s="363">
        <f>H9*1.35</f>
        <v>227.3805</v>
      </c>
      <c r="K9" s="363"/>
    </row>
    <row r="10" spans="1:11" ht="15.75" customHeight="1">
      <c r="A10" s="391" t="s">
        <v>78</v>
      </c>
      <c r="B10" s="391"/>
      <c r="C10" s="385" t="s">
        <v>84</v>
      </c>
      <c r="D10" s="385"/>
      <c r="E10" s="385"/>
      <c r="F10" s="385"/>
      <c r="G10" s="26" t="s">
        <v>12</v>
      </c>
      <c r="H10" s="363">
        <v>191.66</v>
      </c>
      <c r="I10" s="363"/>
      <c r="J10" s="363">
        <f aca="true" t="shared" si="0" ref="J10:J28">H10*1.35</f>
        <v>258.741</v>
      </c>
      <c r="K10" s="363"/>
    </row>
    <row r="11" spans="1:11" ht="15.75" customHeight="1">
      <c r="A11" s="391" t="s">
        <v>79</v>
      </c>
      <c r="B11" s="391"/>
      <c r="C11" s="385" t="s">
        <v>85</v>
      </c>
      <c r="D11" s="385"/>
      <c r="E11" s="385"/>
      <c r="F11" s="385"/>
      <c r="G11" s="26" t="s">
        <v>12</v>
      </c>
      <c r="H11" s="363">
        <v>275.88</v>
      </c>
      <c r="I11" s="363"/>
      <c r="J11" s="363">
        <f t="shared" si="0"/>
        <v>372.43800000000005</v>
      </c>
      <c r="K11" s="363"/>
    </row>
    <row r="12" spans="1:11" ht="15.75" customHeight="1">
      <c r="A12" s="391" t="s">
        <v>80</v>
      </c>
      <c r="B12" s="391"/>
      <c r="C12" s="385" t="s">
        <v>2444</v>
      </c>
      <c r="D12" s="385"/>
      <c r="E12" s="385"/>
      <c r="F12" s="385"/>
      <c r="G12" s="26" t="s">
        <v>12</v>
      </c>
      <c r="H12" s="363">
        <v>341.22</v>
      </c>
      <c r="I12" s="363"/>
      <c r="J12" s="363">
        <f t="shared" si="0"/>
        <v>460.64700000000005</v>
      </c>
      <c r="K12" s="363"/>
    </row>
    <row r="13" spans="1:11" ht="15.75" customHeight="1">
      <c r="A13" s="391" t="s">
        <v>87</v>
      </c>
      <c r="B13" s="391"/>
      <c r="C13" s="385" t="s">
        <v>2445</v>
      </c>
      <c r="D13" s="385"/>
      <c r="E13" s="385"/>
      <c r="F13" s="385"/>
      <c r="G13" s="26" t="s">
        <v>12</v>
      </c>
      <c r="H13" s="363">
        <v>740.52</v>
      </c>
      <c r="I13" s="363"/>
      <c r="J13" s="363">
        <f t="shared" si="0"/>
        <v>999.702</v>
      </c>
      <c r="K13" s="363"/>
    </row>
    <row r="14" spans="1:11" ht="15.75" customHeight="1">
      <c r="A14" s="391" t="s">
        <v>81</v>
      </c>
      <c r="B14" s="391"/>
      <c r="C14" s="385" t="s">
        <v>74</v>
      </c>
      <c r="D14" s="385"/>
      <c r="E14" s="385"/>
      <c r="F14" s="385"/>
      <c r="G14" s="26" t="s">
        <v>12</v>
      </c>
      <c r="H14" s="363">
        <v>172.79</v>
      </c>
      <c r="I14" s="363"/>
      <c r="J14" s="363">
        <f t="shared" si="0"/>
        <v>233.2665</v>
      </c>
      <c r="K14" s="363"/>
    </row>
    <row r="15" spans="1:11" ht="15.75" customHeight="1">
      <c r="A15" s="391" t="s">
        <v>82</v>
      </c>
      <c r="B15" s="391"/>
      <c r="C15" s="385" t="s">
        <v>86</v>
      </c>
      <c r="D15" s="385"/>
      <c r="E15" s="385"/>
      <c r="F15" s="385"/>
      <c r="G15" s="26" t="s">
        <v>12</v>
      </c>
      <c r="H15" s="363">
        <v>290.4</v>
      </c>
      <c r="I15" s="363"/>
      <c r="J15" s="363">
        <f t="shared" si="0"/>
        <v>392.04</v>
      </c>
      <c r="K15" s="363"/>
    </row>
    <row r="16" spans="1:11" ht="15.75" customHeight="1">
      <c r="A16" s="391" t="s">
        <v>110</v>
      </c>
      <c r="B16" s="391"/>
      <c r="C16" s="385" t="s">
        <v>244</v>
      </c>
      <c r="D16" s="385"/>
      <c r="E16" s="385"/>
      <c r="F16" s="385"/>
      <c r="G16" s="26" t="s">
        <v>12</v>
      </c>
      <c r="H16" s="363">
        <v>268.62</v>
      </c>
      <c r="I16" s="363"/>
      <c r="J16" s="363">
        <f t="shared" si="0"/>
        <v>362.63700000000006</v>
      </c>
      <c r="K16" s="363"/>
    </row>
    <row r="17" spans="1:11" ht="15.75" customHeight="1">
      <c r="A17" s="391" t="s">
        <v>83</v>
      </c>
      <c r="B17" s="391"/>
      <c r="C17" s="385" t="s">
        <v>86</v>
      </c>
      <c r="D17" s="385"/>
      <c r="E17" s="385"/>
      <c r="F17" s="385"/>
      <c r="G17" s="26" t="s">
        <v>12</v>
      </c>
      <c r="H17" s="363">
        <v>369.16</v>
      </c>
      <c r="I17" s="363"/>
      <c r="J17" s="363">
        <f t="shared" si="0"/>
        <v>498.36600000000004</v>
      </c>
      <c r="K17" s="363"/>
    </row>
    <row r="18" spans="1:11" ht="15.75" customHeight="1">
      <c r="A18" s="313" t="s">
        <v>2136</v>
      </c>
      <c r="B18" s="315"/>
      <c r="C18" s="385" t="s">
        <v>74</v>
      </c>
      <c r="D18" s="385"/>
      <c r="E18" s="385"/>
      <c r="F18" s="385"/>
      <c r="G18" s="26" t="s">
        <v>12</v>
      </c>
      <c r="H18" s="360">
        <v>126.32400000000001</v>
      </c>
      <c r="I18" s="362"/>
      <c r="J18" s="363">
        <f t="shared" si="0"/>
        <v>170.53740000000002</v>
      </c>
      <c r="K18" s="363"/>
    </row>
    <row r="19" spans="1:11" ht="15.75" customHeight="1">
      <c r="A19" s="313" t="s">
        <v>2137</v>
      </c>
      <c r="B19" s="315"/>
      <c r="C19" s="385" t="s">
        <v>84</v>
      </c>
      <c r="D19" s="385"/>
      <c r="E19" s="385"/>
      <c r="F19" s="385"/>
      <c r="G19" s="26" t="s">
        <v>12</v>
      </c>
      <c r="H19" s="360">
        <v>151.41456000000002</v>
      </c>
      <c r="I19" s="362"/>
      <c r="J19" s="363">
        <f t="shared" si="0"/>
        <v>204.40965600000004</v>
      </c>
      <c r="K19" s="363"/>
    </row>
    <row r="20" spans="1:11" ht="15.75" customHeight="1">
      <c r="A20" s="313" t="s">
        <v>2138</v>
      </c>
      <c r="B20" s="315"/>
      <c r="C20" s="385" t="s">
        <v>85</v>
      </c>
      <c r="D20" s="385"/>
      <c r="E20" s="385"/>
      <c r="F20" s="385"/>
      <c r="G20" s="26" t="s">
        <v>12</v>
      </c>
      <c r="H20" s="360">
        <v>223.46280000000004</v>
      </c>
      <c r="I20" s="362"/>
      <c r="J20" s="363">
        <f t="shared" si="0"/>
        <v>301.67478000000006</v>
      </c>
      <c r="K20" s="363"/>
    </row>
    <row r="21" spans="1:11" ht="15.75" customHeight="1">
      <c r="A21" s="313" t="s">
        <v>2139</v>
      </c>
      <c r="B21" s="315"/>
      <c r="C21" s="385" t="s">
        <v>2444</v>
      </c>
      <c r="D21" s="385"/>
      <c r="E21" s="385"/>
      <c r="F21" s="385"/>
      <c r="G21" s="26" t="s">
        <v>12</v>
      </c>
      <c r="H21" s="360">
        <v>278.0943</v>
      </c>
      <c r="I21" s="362"/>
      <c r="J21" s="363">
        <f t="shared" si="0"/>
        <v>375.427305</v>
      </c>
      <c r="K21" s="363"/>
    </row>
    <row r="22" spans="1:11" ht="15.75" customHeight="1">
      <c r="A22" s="313" t="s">
        <v>2140</v>
      </c>
      <c r="B22" s="315"/>
      <c r="C22" s="385" t="s">
        <v>2445</v>
      </c>
      <c r="D22" s="385"/>
      <c r="E22" s="385"/>
      <c r="F22" s="385"/>
      <c r="G22" s="26" t="s">
        <v>12</v>
      </c>
      <c r="H22" s="360">
        <v>596.1186</v>
      </c>
      <c r="I22" s="362"/>
      <c r="J22" s="363">
        <f t="shared" si="0"/>
        <v>804.76011</v>
      </c>
      <c r="K22" s="363"/>
    </row>
    <row r="23" spans="1:11" ht="15.75" customHeight="1">
      <c r="A23" s="313" t="s">
        <v>2141</v>
      </c>
      <c r="B23" s="315"/>
      <c r="C23" s="385" t="s">
        <v>74</v>
      </c>
      <c r="D23" s="385"/>
      <c r="E23" s="385"/>
      <c r="F23" s="385"/>
      <c r="G23" s="26" t="s">
        <v>12</v>
      </c>
      <c r="H23" s="360">
        <v>122.67948000000001</v>
      </c>
      <c r="I23" s="362"/>
      <c r="J23" s="363">
        <f t="shared" si="0"/>
        <v>165.61729800000003</v>
      </c>
      <c r="K23" s="363"/>
    </row>
    <row r="24" spans="1:11" ht="15.75" customHeight="1">
      <c r="A24" s="313" t="s">
        <v>2142</v>
      </c>
      <c r="B24" s="315"/>
      <c r="C24" s="385" t="s">
        <v>86</v>
      </c>
      <c r="D24" s="385"/>
      <c r="E24" s="385"/>
      <c r="F24" s="385"/>
      <c r="G24" s="26" t="s">
        <v>12</v>
      </c>
      <c r="H24" s="360">
        <v>226.51200000000003</v>
      </c>
      <c r="I24" s="362"/>
      <c r="J24" s="363">
        <f t="shared" si="0"/>
        <v>305.79120000000006</v>
      </c>
      <c r="K24" s="363"/>
    </row>
    <row r="25" spans="1:11" ht="15.75" customHeight="1">
      <c r="A25" s="313" t="s">
        <v>2143</v>
      </c>
      <c r="B25" s="315"/>
      <c r="C25" s="385" t="s">
        <v>86</v>
      </c>
      <c r="D25" s="385"/>
      <c r="E25" s="385"/>
      <c r="F25" s="385"/>
      <c r="G25" s="26" t="s">
        <v>12</v>
      </c>
      <c r="H25" s="360">
        <v>239.95171200000004</v>
      </c>
      <c r="I25" s="362"/>
      <c r="J25" s="363">
        <f t="shared" si="0"/>
        <v>323.93481120000007</v>
      </c>
      <c r="K25" s="363"/>
    </row>
    <row r="26" spans="1:11" ht="15.75" customHeight="1">
      <c r="A26" s="313" t="s">
        <v>2144</v>
      </c>
      <c r="B26" s="315"/>
      <c r="C26" s="385" t="s">
        <v>244</v>
      </c>
      <c r="D26" s="385"/>
      <c r="E26" s="385"/>
      <c r="F26" s="385"/>
      <c r="G26" s="26" t="s">
        <v>12</v>
      </c>
      <c r="H26" s="360">
        <v>196.09260000000003</v>
      </c>
      <c r="I26" s="362"/>
      <c r="J26" s="363">
        <f t="shared" si="0"/>
        <v>264.72501000000005</v>
      </c>
      <c r="K26" s="363"/>
    </row>
    <row r="27" spans="1:11" ht="28.5" customHeight="1">
      <c r="A27" s="313" t="s">
        <v>2145</v>
      </c>
      <c r="B27" s="315"/>
      <c r="C27" s="385" t="s">
        <v>2147</v>
      </c>
      <c r="D27" s="385"/>
      <c r="E27" s="385"/>
      <c r="F27" s="385"/>
      <c r="G27" s="26" t="s">
        <v>12</v>
      </c>
      <c r="H27" s="360">
        <v>217.94520000000009</v>
      </c>
      <c r="I27" s="362"/>
      <c r="J27" s="363">
        <f t="shared" si="0"/>
        <v>294.2260200000001</v>
      </c>
      <c r="K27" s="363"/>
    </row>
    <row r="28" spans="1:11" ht="30" customHeight="1">
      <c r="A28" s="313" t="s">
        <v>2146</v>
      </c>
      <c r="B28" s="315"/>
      <c r="C28" s="385" t="s">
        <v>2147</v>
      </c>
      <c r="D28" s="385"/>
      <c r="E28" s="385"/>
      <c r="F28" s="385"/>
      <c r="G28" s="26" t="s">
        <v>12</v>
      </c>
      <c r="H28" s="360">
        <v>220.704</v>
      </c>
      <c r="I28" s="362"/>
      <c r="J28" s="363">
        <f t="shared" si="0"/>
        <v>297.9504</v>
      </c>
      <c r="K28" s="363"/>
    </row>
    <row r="29" spans="1:10" ht="26.25" customHeight="1">
      <c r="A29" s="392" t="s">
        <v>151</v>
      </c>
      <c r="B29" s="392"/>
      <c r="C29" s="392"/>
      <c r="D29" s="392"/>
      <c r="E29" s="392"/>
      <c r="F29" s="392"/>
      <c r="G29" s="392"/>
      <c r="H29" s="392"/>
      <c r="I29" s="392"/>
      <c r="J29" s="392"/>
    </row>
    <row r="30" spans="1:11" s="13" customFormat="1" ht="24" customHeight="1">
      <c r="A30" s="388" t="s">
        <v>1</v>
      </c>
      <c r="B30" s="388"/>
      <c r="C30" s="388" t="s">
        <v>2443</v>
      </c>
      <c r="D30" s="388"/>
      <c r="E30" s="388"/>
      <c r="F30" s="388"/>
      <c r="G30" s="46" t="s">
        <v>14</v>
      </c>
      <c r="H30" s="386" t="s">
        <v>2</v>
      </c>
      <c r="I30" s="386"/>
      <c r="J30" s="386" t="s">
        <v>2</v>
      </c>
      <c r="K30" s="386"/>
    </row>
    <row r="31" spans="1:11" ht="17.25" customHeight="1">
      <c r="A31" s="387" t="s">
        <v>88</v>
      </c>
      <c r="B31" s="387"/>
      <c r="C31" s="385" t="s">
        <v>91</v>
      </c>
      <c r="D31" s="385"/>
      <c r="E31" s="385"/>
      <c r="F31" s="385"/>
      <c r="G31" s="26" t="s">
        <v>12</v>
      </c>
      <c r="H31" s="363">
        <v>120.58</v>
      </c>
      <c r="I31" s="363"/>
      <c r="J31" s="363">
        <f>H31*1.35</f>
        <v>162.78300000000002</v>
      </c>
      <c r="K31" s="363"/>
    </row>
    <row r="32" spans="1:11" ht="15.75" customHeight="1">
      <c r="A32" s="387" t="s">
        <v>75</v>
      </c>
      <c r="B32" s="387"/>
      <c r="C32" s="385" t="s">
        <v>86</v>
      </c>
      <c r="D32" s="385"/>
      <c r="E32" s="385"/>
      <c r="F32" s="385"/>
      <c r="G32" s="26" t="s">
        <v>12</v>
      </c>
      <c r="H32" s="363">
        <v>127.51</v>
      </c>
      <c r="I32" s="363"/>
      <c r="J32" s="363">
        <f>H32*1.35</f>
        <v>172.13850000000002</v>
      </c>
      <c r="K32" s="363"/>
    </row>
    <row r="33" spans="1:11" ht="15.75" customHeight="1">
      <c r="A33" s="387" t="s">
        <v>89</v>
      </c>
      <c r="B33" s="387"/>
      <c r="C33" s="385" t="s">
        <v>92</v>
      </c>
      <c r="D33" s="385"/>
      <c r="E33" s="385"/>
      <c r="F33" s="385"/>
      <c r="G33" s="26" t="s">
        <v>12</v>
      </c>
      <c r="H33" s="363">
        <v>187.11</v>
      </c>
      <c r="I33" s="363"/>
      <c r="J33" s="363">
        <f>H33*1.35</f>
        <v>252.59850000000003</v>
      </c>
      <c r="K33" s="363"/>
    </row>
    <row r="34" spans="1:11" ht="15.75" customHeight="1">
      <c r="A34" s="387" t="s">
        <v>90</v>
      </c>
      <c r="B34" s="387"/>
      <c r="C34" s="385" t="s">
        <v>92</v>
      </c>
      <c r="D34" s="385"/>
      <c r="E34" s="385"/>
      <c r="F34" s="385"/>
      <c r="G34" s="26" t="s">
        <v>12</v>
      </c>
      <c r="H34" s="363">
        <v>194.04</v>
      </c>
      <c r="I34" s="363"/>
      <c r="J34" s="363">
        <f>H34*1.35</f>
        <v>261.954</v>
      </c>
      <c r="K34" s="363"/>
    </row>
    <row r="35" spans="1:11" ht="15.75" customHeight="1">
      <c r="A35" s="387" t="s">
        <v>76</v>
      </c>
      <c r="B35" s="387"/>
      <c r="C35" s="385" t="s">
        <v>2444</v>
      </c>
      <c r="D35" s="385"/>
      <c r="E35" s="385"/>
      <c r="F35" s="385"/>
      <c r="G35" s="26" t="s">
        <v>12</v>
      </c>
      <c r="H35" s="363">
        <v>214.83</v>
      </c>
      <c r="I35" s="363"/>
      <c r="J35" s="363">
        <f>H35*1.35</f>
        <v>290.0205</v>
      </c>
      <c r="K35" s="363"/>
    </row>
    <row r="36" spans="1:10" ht="34.5" customHeight="1">
      <c r="A36" s="390" t="s">
        <v>152</v>
      </c>
      <c r="B36" s="390"/>
      <c r="C36" s="390"/>
      <c r="D36" s="390"/>
      <c r="E36" s="390"/>
      <c r="F36" s="390"/>
      <c r="G36" s="390"/>
      <c r="H36" s="390"/>
      <c r="I36" s="390"/>
      <c r="J36" s="390"/>
    </row>
    <row r="37" spans="1:11" s="13" customFormat="1" ht="27.75" customHeight="1">
      <c r="A37" s="388" t="s">
        <v>1</v>
      </c>
      <c r="B37" s="388"/>
      <c r="C37" s="388" t="s">
        <v>2443</v>
      </c>
      <c r="D37" s="388"/>
      <c r="E37" s="388"/>
      <c r="F37" s="388"/>
      <c r="G37" s="46" t="s">
        <v>14</v>
      </c>
      <c r="H37" s="386" t="s">
        <v>2</v>
      </c>
      <c r="I37" s="386"/>
      <c r="J37" s="386" t="s">
        <v>2</v>
      </c>
      <c r="K37" s="386"/>
    </row>
    <row r="38" spans="1:11" ht="15.75" customHeight="1">
      <c r="A38" s="391" t="s">
        <v>93</v>
      </c>
      <c r="B38" s="391"/>
      <c r="C38" s="385" t="s">
        <v>74</v>
      </c>
      <c r="D38" s="385"/>
      <c r="E38" s="385"/>
      <c r="F38" s="385"/>
      <c r="G38" s="26" t="s">
        <v>12</v>
      </c>
      <c r="H38" s="363">
        <v>206.18</v>
      </c>
      <c r="I38" s="363"/>
      <c r="J38" s="363">
        <f>H38*1.35</f>
        <v>278.343</v>
      </c>
      <c r="K38" s="363"/>
    </row>
    <row r="39" spans="1:11" ht="15" customHeight="1">
      <c r="A39" s="391" t="s">
        <v>95</v>
      </c>
      <c r="B39" s="391"/>
      <c r="C39" s="385" t="s">
        <v>84</v>
      </c>
      <c r="D39" s="385"/>
      <c r="E39" s="385"/>
      <c r="F39" s="385"/>
      <c r="G39" s="26" t="s">
        <v>12</v>
      </c>
      <c r="H39" s="363">
        <v>261.36</v>
      </c>
      <c r="I39" s="363"/>
      <c r="J39" s="363">
        <f aca="true" t="shared" si="1" ref="J39:J45">H39*1.35</f>
        <v>352.83600000000007</v>
      </c>
      <c r="K39" s="363"/>
    </row>
    <row r="40" spans="1:11" ht="15" customHeight="1">
      <c r="A40" s="391" t="s">
        <v>94</v>
      </c>
      <c r="B40" s="391"/>
      <c r="C40" s="385" t="s">
        <v>85</v>
      </c>
      <c r="D40" s="385"/>
      <c r="E40" s="385"/>
      <c r="F40" s="385"/>
      <c r="G40" s="26" t="s">
        <v>12</v>
      </c>
      <c r="H40" s="363">
        <v>384.78</v>
      </c>
      <c r="I40" s="363"/>
      <c r="J40" s="363">
        <f t="shared" si="1"/>
        <v>519.453</v>
      </c>
      <c r="K40" s="363"/>
    </row>
    <row r="41" spans="1:11" ht="15" customHeight="1">
      <c r="A41" s="391" t="s">
        <v>96</v>
      </c>
      <c r="B41" s="391"/>
      <c r="C41" s="385" t="s">
        <v>2444</v>
      </c>
      <c r="D41" s="385"/>
      <c r="E41" s="385"/>
      <c r="F41" s="385"/>
      <c r="G41" s="26" t="s">
        <v>12</v>
      </c>
      <c r="H41" s="363">
        <v>464.64</v>
      </c>
      <c r="I41" s="363"/>
      <c r="J41" s="363">
        <f t="shared" si="1"/>
        <v>627.264</v>
      </c>
      <c r="K41" s="363"/>
    </row>
    <row r="42" spans="1:11" ht="15" customHeight="1">
      <c r="A42" s="391" t="s">
        <v>97</v>
      </c>
      <c r="B42" s="391"/>
      <c r="C42" s="385" t="s">
        <v>2445</v>
      </c>
      <c r="D42" s="385"/>
      <c r="E42" s="385"/>
      <c r="F42" s="385"/>
      <c r="G42" s="26" t="s">
        <v>12</v>
      </c>
      <c r="H42" s="363">
        <v>1089</v>
      </c>
      <c r="I42" s="363"/>
      <c r="J42" s="363">
        <f t="shared" si="1"/>
        <v>1470.15</v>
      </c>
      <c r="K42" s="363"/>
    </row>
    <row r="43" spans="1:11" ht="15" customHeight="1">
      <c r="A43" s="391" t="s">
        <v>98</v>
      </c>
      <c r="B43" s="391"/>
      <c r="C43" s="385" t="s">
        <v>74</v>
      </c>
      <c r="D43" s="385"/>
      <c r="E43" s="385"/>
      <c r="F43" s="385"/>
      <c r="G43" s="26" t="s">
        <v>12</v>
      </c>
      <c r="H43" s="363">
        <v>203.28</v>
      </c>
      <c r="I43" s="363"/>
      <c r="J43" s="363">
        <f t="shared" si="1"/>
        <v>274.428</v>
      </c>
      <c r="K43" s="363"/>
    </row>
    <row r="44" spans="1:11" ht="15" customHeight="1">
      <c r="A44" s="391" t="s">
        <v>99</v>
      </c>
      <c r="B44" s="391"/>
      <c r="C44" s="385" t="s">
        <v>86</v>
      </c>
      <c r="D44" s="385"/>
      <c r="E44" s="385"/>
      <c r="F44" s="385"/>
      <c r="G44" s="26" t="s">
        <v>12</v>
      </c>
      <c r="H44" s="363">
        <v>377.52</v>
      </c>
      <c r="I44" s="363"/>
      <c r="J44" s="363">
        <f t="shared" si="1"/>
        <v>509.652</v>
      </c>
      <c r="K44" s="363"/>
    </row>
    <row r="45" spans="1:11" ht="15" customHeight="1">
      <c r="A45" s="391" t="s">
        <v>100</v>
      </c>
      <c r="B45" s="391"/>
      <c r="C45" s="385" t="s">
        <v>86</v>
      </c>
      <c r="D45" s="385"/>
      <c r="E45" s="385"/>
      <c r="F45" s="385"/>
      <c r="G45" s="26" t="s">
        <v>12</v>
      </c>
      <c r="H45" s="363">
        <v>406.56</v>
      </c>
      <c r="I45" s="363"/>
      <c r="J45" s="363">
        <f t="shared" si="1"/>
        <v>548.856</v>
      </c>
      <c r="K45" s="363"/>
    </row>
    <row r="46" spans="1:10" ht="34.5" customHeight="1">
      <c r="A46" s="390" t="s">
        <v>153</v>
      </c>
      <c r="B46" s="390"/>
      <c r="C46" s="390"/>
      <c r="D46" s="390"/>
      <c r="E46" s="390"/>
      <c r="F46" s="390"/>
      <c r="G46" s="390"/>
      <c r="H46" s="390"/>
      <c r="I46" s="390"/>
      <c r="J46" s="390"/>
    </row>
    <row r="47" spans="1:11" s="13" customFormat="1" ht="29.25" customHeight="1">
      <c r="A47" s="388" t="s">
        <v>1</v>
      </c>
      <c r="B47" s="388"/>
      <c r="C47" s="388" t="s">
        <v>2443</v>
      </c>
      <c r="D47" s="388"/>
      <c r="E47" s="388"/>
      <c r="F47" s="388"/>
      <c r="G47" s="46" t="s">
        <v>14</v>
      </c>
      <c r="H47" s="386" t="s">
        <v>2</v>
      </c>
      <c r="I47" s="386"/>
      <c r="J47" s="386" t="s">
        <v>2</v>
      </c>
      <c r="K47" s="386"/>
    </row>
    <row r="48" spans="1:11" ht="18" customHeight="1">
      <c r="A48" s="387" t="s">
        <v>101</v>
      </c>
      <c r="B48" s="387"/>
      <c r="C48" s="385" t="s">
        <v>91</v>
      </c>
      <c r="D48" s="385"/>
      <c r="E48" s="385"/>
      <c r="F48" s="385"/>
      <c r="G48" s="26" t="s">
        <v>12</v>
      </c>
      <c r="H48" s="363">
        <v>159.39</v>
      </c>
      <c r="I48" s="363"/>
      <c r="J48" s="363">
        <f>H48*1.35</f>
        <v>215.1765</v>
      </c>
      <c r="K48" s="363"/>
    </row>
    <row r="49" spans="1:11" ht="15">
      <c r="A49" s="387" t="s">
        <v>102</v>
      </c>
      <c r="B49" s="387"/>
      <c r="C49" s="385" t="s">
        <v>86</v>
      </c>
      <c r="D49" s="385"/>
      <c r="E49" s="385"/>
      <c r="F49" s="385"/>
      <c r="G49" s="26" t="s">
        <v>12</v>
      </c>
      <c r="H49" s="363">
        <v>170.48</v>
      </c>
      <c r="I49" s="363"/>
      <c r="J49" s="363">
        <f>H49*1.35</f>
        <v>230.148</v>
      </c>
      <c r="K49" s="363"/>
    </row>
    <row r="50" spans="1:11" ht="15">
      <c r="A50" s="387" t="s">
        <v>103</v>
      </c>
      <c r="B50" s="387"/>
      <c r="C50" s="385" t="s">
        <v>92</v>
      </c>
      <c r="D50" s="385"/>
      <c r="E50" s="385"/>
      <c r="F50" s="385"/>
      <c r="G50" s="26" t="s">
        <v>12</v>
      </c>
      <c r="H50" s="363">
        <v>228.69</v>
      </c>
      <c r="I50" s="363"/>
      <c r="J50" s="363">
        <f>H50*1.35</f>
        <v>308.73150000000004</v>
      </c>
      <c r="K50" s="363"/>
    </row>
    <row r="51" spans="1:11" ht="15">
      <c r="A51" s="387" t="s">
        <v>104</v>
      </c>
      <c r="B51" s="387"/>
      <c r="C51" s="385" t="s">
        <v>92</v>
      </c>
      <c r="D51" s="385"/>
      <c r="E51" s="385"/>
      <c r="F51" s="385"/>
      <c r="G51" s="26" t="s">
        <v>12</v>
      </c>
      <c r="H51" s="363">
        <v>238.39</v>
      </c>
      <c r="I51" s="363"/>
      <c r="J51" s="363">
        <f>H51*1.35</f>
        <v>321.8265</v>
      </c>
      <c r="K51" s="363"/>
    </row>
    <row r="52" spans="1:10" ht="29.25" customHeight="1">
      <c r="A52" s="390" t="s">
        <v>154</v>
      </c>
      <c r="B52" s="390"/>
      <c r="C52" s="390"/>
      <c r="D52" s="390"/>
      <c r="E52" s="390"/>
      <c r="F52" s="390"/>
      <c r="G52" s="390"/>
      <c r="H52" s="390"/>
      <c r="I52" s="390"/>
      <c r="J52" s="390"/>
    </row>
    <row r="53" spans="1:13" ht="29.25" customHeight="1">
      <c r="A53" s="388" t="s">
        <v>1</v>
      </c>
      <c r="B53" s="388"/>
      <c r="C53" s="388"/>
      <c r="D53" s="395" t="s">
        <v>14</v>
      </c>
      <c r="E53" s="395"/>
      <c r="F53" s="388" t="s">
        <v>2</v>
      </c>
      <c r="G53" s="388"/>
      <c r="H53" s="388"/>
      <c r="I53" s="388"/>
      <c r="J53" s="415" t="s">
        <v>2</v>
      </c>
      <c r="K53" s="415"/>
      <c r="L53" s="412"/>
      <c r="M53" s="413"/>
    </row>
    <row r="54" spans="1:13" ht="18" customHeight="1">
      <c r="A54" s="175" t="s">
        <v>119</v>
      </c>
      <c r="B54" s="175"/>
      <c r="C54" s="175"/>
      <c r="D54" s="389" t="s">
        <v>129</v>
      </c>
      <c r="E54" s="389"/>
      <c r="F54" s="416">
        <v>65.34</v>
      </c>
      <c r="G54" s="416"/>
      <c r="H54" s="416"/>
      <c r="I54" s="416"/>
      <c r="J54" s="417">
        <f>F54*1.35</f>
        <v>88.20900000000002</v>
      </c>
      <c r="K54" s="417"/>
      <c r="L54" s="410"/>
      <c r="M54" s="411"/>
    </row>
    <row r="55" spans="1:13" ht="18" customHeight="1">
      <c r="A55" s="175" t="s">
        <v>2038</v>
      </c>
      <c r="B55" s="175"/>
      <c r="C55" s="175"/>
      <c r="D55" s="389" t="s">
        <v>129</v>
      </c>
      <c r="E55" s="389"/>
      <c r="F55" s="416">
        <v>71.15</v>
      </c>
      <c r="G55" s="416"/>
      <c r="H55" s="416"/>
      <c r="I55" s="416"/>
      <c r="J55" s="417">
        <f aca="true" t="shared" si="2" ref="J55:J64">F55*1.35</f>
        <v>96.05250000000001</v>
      </c>
      <c r="K55" s="417"/>
      <c r="L55" s="410"/>
      <c r="M55" s="411"/>
    </row>
    <row r="56" spans="1:13" ht="18" customHeight="1">
      <c r="A56" s="175" t="s">
        <v>120</v>
      </c>
      <c r="B56" s="175"/>
      <c r="C56" s="175"/>
      <c r="D56" s="389" t="s">
        <v>129</v>
      </c>
      <c r="E56" s="389"/>
      <c r="F56" s="416">
        <v>119.06</v>
      </c>
      <c r="G56" s="416"/>
      <c r="H56" s="416"/>
      <c r="I56" s="416"/>
      <c r="J56" s="417">
        <f t="shared" si="2"/>
        <v>160.73100000000002</v>
      </c>
      <c r="K56" s="417"/>
      <c r="L56" s="410"/>
      <c r="M56" s="411"/>
    </row>
    <row r="57" spans="1:13" ht="18" customHeight="1">
      <c r="A57" s="175" t="s">
        <v>121</v>
      </c>
      <c r="B57" s="175"/>
      <c r="C57" s="175"/>
      <c r="D57" s="389" t="s">
        <v>129</v>
      </c>
      <c r="E57" s="389"/>
      <c r="F57" s="416">
        <v>87.12</v>
      </c>
      <c r="G57" s="416"/>
      <c r="H57" s="416"/>
      <c r="I57" s="416"/>
      <c r="J57" s="417">
        <f t="shared" si="2"/>
        <v>117.61200000000001</v>
      </c>
      <c r="K57" s="417"/>
      <c r="L57" s="410"/>
      <c r="M57" s="411"/>
    </row>
    <row r="58" spans="1:13" ht="18" customHeight="1">
      <c r="A58" s="175" t="s">
        <v>122</v>
      </c>
      <c r="B58" s="175"/>
      <c r="C58" s="175"/>
      <c r="D58" s="389" t="s">
        <v>129</v>
      </c>
      <c r="E58" s="389"/>
      <c r="F58" s="416">
        <v>123.42</v>
      </c>
      <c r="G58" s="416"/>
      <c r="H58" s="416"/>
      <c r="I58" s="416"/>
      <c r="J58" s="417">
        <f t="shared" si="2"/>
        <v>166.61700000000002</v>
      </c>
      <c r="K58" s="417"/>
      <c r="L58" s="410"/>
      <c r="M58" s="411"/>
    </row>
    <row r="59" spans="1:13" ht="18" customHeight="1">
      <c r="A59" s="175" t="s">
        <v>123</v>
      </c>
      <c r="B59" s="175"/>
      <c r="C59" s="175"/>
      <c r="D59" s="389" t="s">
        <v>129</v>
      </c>
      <c r="E59" s="389"/>
      <c r="F59" s="416">
        <v>106</v>
      </c>
      <c r="G59" s="416"/>
      <c r="H59" s="416"/>
      <c r="I59" s="416"/>
      <c r="J59" s="417">
        <f t="shared" si="2"/>
        <v>143.10000000000002</v>
      </c>
      <c r="K59" s="417"/>
      <c r="L59" s="410"/>
      <c r="M59" s="411"/>
    </row>
    <row r="60" spans="1:13" ht="18" customHeight="1">
      <c r="A60" s="175" t="s">
        <v>124</v>
      </c>
      <c r="B60" s="175"/>
      <c r="C60" s="175"/>
      <c r="D60" s="389" t="s">
        <v>129</v>
      </c>
      <c r="E60" s="389"/>
      <c r="F60" s="416">
        <v>155.36</v>
      </c>
      <c r="G60" s="416"/>
      <c r="H60" s="416"/>
      <c r="I60" s="416"/>
      <c r="J60" s="417">
        <f t="shared" si="2"/>
        <v>209.73600000000002</v>
      </c>
      <c r="K60" s="417"/>
      <c r="L60" s="410"/>
      <c r="M60" s="411"/>
    </row>
    <row r="61" spans="1:13" ht="18" customHeight="1">
      <c r="A61" s="175" t="s">
        <v>125</v>
      </c>
      <c r="B61" s="175"/>
      <c r="C61" s="175"/>
      <c r="D61" s="389" t="s">
        <v>129</v>
      </c>
      <c r="E61" s="389"/>
      <c r="F61" s="416">
        <v>158.27</v>
      </c>
      <c r="G61" s="416"/>
      <c r="H61" s="416"/>
      <c r="I61" s="416"/>
      <c r="J61" s="417">
        <f t="shared" si="2"/>
        <v>213.66450000000003</v>
      </c>
      <c r="K61" s="417"/>
      <c r="L61" s="410"/>
      <c r="M61" s="411"/>
    </row>
    <row r="62" spans="1:13" ht="18" customHeight="1">
      <c r="A62" s="175" t="s">
        <v>126</v>
      </c>
      <c r="B62" s="175"/>
      <c r="C62" s="175"/>
      <c r="D62" s="389" t="s">
        <v>129</v>
      </c>
      <c r="E62" s="389"/>
      <c r="F62" s="416">
        <v>119.06</v>
      </c>
      <c r="G62" s="416"/>
      <c r="H62" s="416"/>
      <c r="I62" s="416"/>
      <c r="J62" s="417">
        <f t="shared" si="2"/>
        <v>160.73100000000002</v>
      </c>
      <c r="K62" s="417"/>
      <c r="L62" s="410"/>
      <c r="M62" s="411"/>
    </row>
    <row r="63" spans="1:13" ht="18" customHeight="1">
      <c r="A63" s="175" t="s">
        <v>127</v>
      </c>
      <c r="B63" s="175"/>
      <c r="C63" s="175"/>
      <c r="D63" s="389" t="s">
        <v>129</v>
      </c>
      <c r="E63" s="389"/>
      <c r="F63" s="416">
        <v>121.97</v>
      </c>
      <c r="G63" s="416"/>
      <c r="H63" s="416"/>
      <c r="I63" s="416"/>
      <c r="J63" s="417">
        <f t="shared" si="2"/>
        <v>164.6595</v>
      </c>
      <c r="K63" s="417"/>
      <c r="L63" s="410"/>
      <c r="M63" s="411"/>
    </row>
    <row r="64" spans="1:13" ht="16.5" customHeight="1" thickBot="1">
      <c r="A64" s="194" t="s">
        <v>128</v>
      </c>
      <c r="B64" s="222"/>
      <c r="C64" s="195"/>
      <c r="D64" s="396" t="s">
        <v>129</v>
      </c>
      <c r="E64" s="397"/>
      <c r="F64" s="416">
        <v>207.64</v>
      </c>
      <c r="G64" s="416"/>
      <c r="H64" s="416"/>
      <c r="I64" s="416"/>
      <c r="J64" s="417">
        <f t="shared" si="2"/>
        <v>280.314</v>
      </c>
      <c r="K64" s="417"/>
      <c r="L64" s="410"/>
      <c r="M64" s="411"/>
    </row>
    <row r="65" spans="1:10" ht="71.25" customHeight="1" thickBot="1" thickTop="1">
      <c r="A65" s="151" t="s">
        <v>2474</v>
      </c>
      <c r="B65" s="152"/>
      <c r="C65" s="152"/>
      <c r="D65" s="152"/>
      <c r="E65" s="152"/>
      <c r="F65" s="414"/>
      <c r="G65" s="414"/>
      <c r="H65" s="414"/>
      <c r="I65" s="414"/>
      <c r="J65" s="414"/>
    </row>
    <row r="66" spans="1:10" ht="53.25" customHeight="1" thickBot="1" thickTop="1">
      <c r="A66" s="148" t="s">
        <v>2475</v>
      </c>
      <c r="B66" s="149"/>
      <c r="C66" s="149"/>
      <c r="D66" s="149"/>
      <c r="E66" s="149"/>
      <c r="F66" s="149"/>
      <c r="G66" s="149"/>
      <c r="H66" s="149"/>
      <c r="I66" s="149"/>
      <c r="J66" s="149"/>
    </row>
    <row r="67" ht="14.25" thickTop="1"/>
  </sheetData>
  <sheetProtection/>
  <mergeCells count="224"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59:K59"/>
    <mergeCell ref="J47:K47"/>
    <mergeCell ref="J48:K48"/>
    <mergeCell ref="J49:K49"/>
    <mergeCell ref="J50:K50"/>
    <mergeCell ref="J51:K51"/>
    <mergeCell ref="J40:K40"/>
    <mergeCell ref="J41:K41"/>
    <mergeCell ref="J42:K42"/>
    <mergeCell ref="J43:K43"/>
    <mergeCell ref="J44:K44"/>
    <mergeCell ref="J45:K45"/>
    <mergeCell ref="J33:K33"/>
    <mergeCell ref="J34:K34"/>
    <mergeCell ref="J35:K35"/>
    <mergeCell ref="J37:K37"/>
    <mergeCell ref="J38:K38"/>
    <mergeCell ref="J39:K39"/>
    <mergeCell ref="J26:K26"/>
    <mergeCell ref="J27:K27"/>
    <mergeCell ref="J28:K28"/>
    <mergeCell ref="J30:K30"/>
    <mergeCell ref="J31:K31"/>
    <mergeCell ref="J32:K32"/>
    <mergeCell ref="J20:K20"/>
    <mergeCell ref="J21:K21"/>
    <mergeCell ref="J22:K22"/>
    <mergeCell ref="J23:K23"/>
    <mergeCell ref="J24:K24"/>
    <mergeCell ref="J25:K25"/>
    <mergeCell ref="J14:K14"/>
    <mergeCell ref="J15:K15"/>
    <mergeCell ref="J16:K16"/>
    <mergeCell ref="J17:K17"/>
    <mergeCell ref="J18:K18"/>
    <mergeCell ref="J19:K19"/>
    <mergeCell ref="J8:K8"/>
    <mergeCell ref="J9:K9"/>
    <mergeCell ref="J10:K10"/>
    <mergeCell ref="J11:K11"/>
    <mergeCell ref="J12:K12"/>
    <mergeCell ref="J13:K13"/>
    <mergeCell ref="F60:I60"/>
    <mergeCell ref="D63:E63"/>
    <mergeCell ref="D64:E64"/>
    <mergeCell ref="D61:E61"/>
    <mergeCell ref="D62:E62"/>
    <mergeCell ref="F61:I61"/>
    <mergeCell ref="F62:I62"/>
    <mergeCell ref="F63:I63"/>
    <mergeCell ref="F64:I64"/>
    <mergeCell ref="D54:E54"/>
    <mergeCell ref="A40:B40"/>
    <mergeCell ref="D57:E57"/>
    <mergeCell ref="D58:E58"/>
    <mergeCell ref="D59:E59"/>
    <mergeCell ref="D60:E60"/>
    <mergeCell ref="A48:B48"/>
    <mergeCell ref="A49:B49"/>
    <mergeCell ref="C41:F41"/>
    <mergeCell ref="A50:B50"/>
    <mergeCell ref="H14:I14"/>
    <mergeCell ref="H15:I15"/>
    <mergeCell ref="C33:F33"/>
    <mergeCell ref="A35:B35"/>
    <mergeCell ref="A42:B42"/>
    <mergeCell ref="D53:E53"/>
    <mergeCell ref="C34:F34"/>
    <mergeCell ref="C37:F37"/>
    <mergeCell ref="C35:F35"/>
    <mergeCell ref="A15:B15"/>
    <mergeCell ref="C11:F11"/>
    <mergeCell ref="C12:F12"/>
    <mergeCell ref="C14:F14"/>
    <mergeCell ref="C8:F8"/>
    <mergeCell ref="C9:F9"/>
    <mergeCell ref="C10:F10"/>
    <mergeCell ref="C13:F13"/>
    <mergeCell ref="A1:J1"/>
    <mergeCell ref="H2:J2"/>
    <mergeCell ref="A3:J3"/>
    <mergeCell ref="A5:J5"/>
    <mergeCell ref="A6:J6"/>
    <mergeCell ref="A7:J7"/>
    <mergeCell ref="C16:F16"/>
    <mergeCell ref="C15:F15"/>
    <mergeCell ref="C31:F31"/>
    <mergeCell ref="H16:I16"/>
    <mergeCell ref="H17:I17"/>
    <mergeCell ref="H31:I31"/>
    <mergeCell ref="H30:I30"/>
    <mergeCell ref="C23:F23"/>
    <mergeCell ref="C24:F24"/>
    <mergeCell ref="C25:F25"/>
    <mergeCell ref="A14:B14"/>
    <mergeCell ref="C32:F32"/>
    <mergeCell ref="A16:B16"/>
    <mergeCell ref="A17:B17"/>
    <mergeCell ref="A30:B30"/>
    <mergeCell ref="A31:B31"/>
    <mergeCell ref="A32:B32"/>
    <mergeCell ref="A29:J29"/>
    <mergeCell ref="C17:F17"/>
    <mergeCell ref="C30:F30"/>
    <mergeCell ref="H43:I43"/>
    <mergeCell ref="C38:F38"/>
    <mergeCell ref="A36:J36"/>
    <mergeCell ref="C39:F39"/>
    <mergeCell ref="A37:B37"/>
    <mergeCell ref="A38:B38"/>
    <mergeCell ref="A39:B39"/>
    <mergeCell ref="C42:F42"/>
    <mergeCell ref="C43:F43"/>
    <mergeCell ref="C40:F40"/>
    <mergeCell ref="A66:J66"/>
    <mergeCell ref="C51:F51"/>
    <mergeCell ref="C48:F48"/>
    <mergeCell ref="C49:F49"/>
    <mergeCell ref="A65:J65"/>
    <mergeCell ref="C44:F44"/>
    <mergeCell ref="C45:F45"/>
    <mergeCell ref="A46:J46"/>
    <mergeCell ref="C47:F47"/>
    <mergeCell ref="A47:B47"/>
    <mergeCell ref="A8:B8"/>
    <mergeCell ref="A9:B9"/>
    <mergeCell ref="A10:B10"/>
    <mergeCell ref="A11:B11"/>
    <mergeCell ref="A12:B12"/>
    <mergeCell ref="A13:B13"/>
    <mergeCell ref="A33:B33"/>
    <mergeCell ref="A43:B43"/>
    <mergeCell ref="A44:B44"/>
    <mergeCell ref="A45:B45"/>
    <mergeCell ref="A41:B41"/>
    <mergeCell ref="A34:B34"/>
    <mergeCell ref="A51:B51"/>
    <mergeCell ref="A53:C53"/>
    <mergeCell ref="A54:C54"/>
    <mergeCell ref="A55:C55"/>
    <mergeCell ref="A56:C56"/>
    <mergeCell ref="C50:F50"/>
    <mergeCell ref="D56:E56"/>
    <mergeCell ref="D55:E55"/>
    <mergeCell ref="A52:J52"/>
    <mergeCell ref="H51:I51"/>
    <mergeCell ref="A63:C63"/>
    <mergeCell ref="A64:C64"/>
    <mergeCell ref="A57:C57"/>
    <mergeCell ref="A58:C58"/>
    <mergeCell ref="A59:C59"/>
    <mergeCell ref="A60:C60"/>
    <mergeCell ref="A61:C61"/>
    <mergeCell ref="A62:C62"/>
    <mergeCell ref="H35:I35"/>
    <mergeCell ref="H38:I38"/>
    <mergeCell ref="H39:I39"/>
    <mergeCell ref="H37:I37"/>
    <mergeCell ref="H8:I8"/>
    <mergeCell ref="H9:I9"/>
    <mergeCell ref="H10:I10"/>
    <mergeCell ref="H11:I11"/>
    <mergeCell ref="H12:I12"/>
    <mergeCell ref="H13:I13"/>
    <mergeCell ref="F57:I57"/>
    <mergeCell ref="H40:I40"/>
    <mergeCell ref="H41:I41"/>
    <mergeCell ref="H42:I42"/>
    <mergeCell ref="F58:I58"/>
    <mergeCell ref="F59:I59"/>
    <mergeCell ref="H44:I44"/>
    <mergeCell ref="H45:I45"/>
    <mergeCell ref="H48:I48"/>
    <mergeCell ref="H49:I49"/>
    <mergeCell ref="A23:B23"/>
    <mergeCell ref="H47:I47"/>
    <mergeCell ref="F53:I53"/>
    <mergeCell ref="F54:I54"/>
    <mergeCell ref="F55:I55"/>
    <mergeCell ref="F56:I56"/>
    <mergeCell ref="H50:I50"/>
    <mergeCell ref="H32:I32"/>
    <mergeCell ref="H33:I33"/>
    <mergeCell ref="H34:I34"/>
    <mergeCell ref="C19:F19"/>
    <mergeCell ref="C20:F20"/>
    <mergeCell ref="C21:F21"/>
    <mergeCell ref="C22:F22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28:B28"/>
    <mergeCell ref="H25:I25"/>
    <mergeCell ref="H26:I26"/>
    <mergeCell ref="H27:I27"/>
    <mergeCell ref="H28:I28"/>
    <mergeCell ref="C26:F26"/>
    <mergeCell ref="C27:F27"/>
    <mergeCell ref="C28:F28"/>
    <mergeCell ref="H18:I18"/>
    <mergeCell ref="H19:I19"/>
    <mergeCell ref="H20:I20"/>
    <mergeCell ref="H21:I21"/>
    <mergeCell ref="H22:I22"/>
    <mergeCell ref="H23:I23"/>
    <mergeCell ref="H24:I24"/>
    <mergeCell ref="C18:F18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527"/>
  <sheetViews>
    <sheetView view="pageBreakPreview" zoomScale="85" zoomScaleSheetLayoutView="85" zoomScalePageLayoutView="0" workbookViewId="0" topLeftCell="A223">
      <selection activeCell="J233" sqref="J233"/>
    </sheetView>
  </sheetViews>
  <sheetFormatPr defaultColWidth="9.140625" defaultRowHeight="15"/>
  <cols>
    <col min="1" max="1" width="8.140625" style="23" customWidth="1"/>
    <col min="2" max="2" width="24.421875" style="23" customWidth="1"/>
    <col min="3" max="3" width="10.00390625" style="23" customWidth="1"/>
    <col min="4" max="4" width="12.28125" style="23" customWidth="1"/>
    <col min="5" max="5" width="12.7109375" style="63" customWidth="1"/>
    <col min="6" max="6" width="11.57421875" style="63" customWidth="1"/>
    <col min="7" max="7" width="16.28125" style="23" customWidth="1"/>
    <col min="8" max="8" width="10.140625" style="23" customWidth="1"/>
    <col min="9" max="9" width="12.57421875" style="23" customWidth="1"/>
    <col min="10" max="10" width="13.140625" style="23" customWidth="1"/>
    <col min="11" max="11" width="12.7109375" style="63" customWidth="1"/>
    <col min="12" max="12" width="9.140625" style="0" customWidth="1"/>
  </cols>
  <sheetData>
    <row r="1" spans="1:11" ht="26.25">
      <c r="A1" s="239" t="s">
        <v>2473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5">
      <c r="A2" s="57"/>
      <c r="B2" s="57"/>
      <c r="C2" s="57"/>
      <c r="D2" s="57"/>
      <c r="E2" s="58"/>
      <c r="F2" s="58"/>
      <c r="G2" s="57"/>
      <c r="H2" s="57"/>
      <c r="I2" s="166"/>
      <c r="J2" s="166"/>
      <c r="K2" s="166"/>
    </row>
    <row r="3" spans="1:11" ht="15">
      <c r="A3" s="240" t="str">
        <f>содержание!A4</f>
        <v>Все цены указаны с учетом НДС 20%                           03 апреля 2024 года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18" customHeight="1">
      <c r="A4" s="64"/>
      <c r="B4" s="59"/>
      <c r="C4" s="59"/>
      <c r="D4" s="59"/>
      <c r="E4" s="60"/>
      <c r="F4" s="60"/>
      <c r="G4" s="59"/>
      <c r="H4" s="59"/>
      <c r="I4" s="59"/>
      <c r="J4" s="59"/>
      <c r="K4" s="60"/>
    </row>
    <row r="5" spans="1:11" ht="16.5">
      <c r="A5" s="241" t="s">
        <v>307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5">
      <c r="A6" s="242" t="s">
        <v>19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</row>
    <row r="7" spans="1:11" ht="27" customHeight="1">
      <c r="A7" s="223" t="s">
        <v>308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</row>
    <row r="8" spans="1:11" ht="15" customHeight="1">
      <c r="A8" s="221" t="s">
        <v>0</v>
      </c>
      <c r="B8" s="221"/>
      <c r="C8" s="221"/>
      <c r="D8" s="221"/>
      <c r="E8" s="221"/>
      <c r="F8" s="237" t="s">
        <v>73</v>
      </c>
      <c r="G8" s="243"/>
      <c r="H8" s="243"/>
      <c r="I8" s="243"/>
      <c r="J8" s="243"/>
      <c r="K8" s="244"/>
    </row>
    <row r="9" spans="1:11" ht="15" customHeight="1">
      <c r="A9" s="216" t="s">
        <v>1</v>
      </c>
      <c r="B9" s="216"/>
      <c r="C9" s="49" t="s">
        <v>18</v>
      </c>
      <c r="D9" s="93" t="s">
        <v>2478</v>
      </c>
      <c r="E9" s="96" t="s">
        <v>2477</v>
      </c>
      <c r="F9" s="216" t="s">
        <v>1</v>
      </c>
      <c r="G9" s="216"/>
      <c r="H9" s="49" t="s">
        <v>18</v>
      </c>
      <c r="I9" s="93" t="s">
        <v>2478</v>
      </c>
      <c r="J9" s="96" t="s">
        <v>2477</v>
      </c>
      <c r="K9"/>
    </row>
    <row r="10" spans="1:11" ht="15" customHeight="1">
      <c r="A10" s="175" t="s">
        <v>384</v>
      </c>
      <c r="B10" s="175"/>
      <c r="C10" s="50" t="s">
        <v>16</v>
      </c>
      <c r="D10" s="20">
        <v>1019.5762500000002</v>
      </c>
      <c r="E10" s="97">
        <f>D10*1.35</f>
        <v>1376.4279375000003</v>
      </c>
      <c r="F10" s="175" t="s">
        <v>396</v>
      </c>
      <c r="G10" s="175"/>
      <c r="H10" s="50" t="s">
        <v>16</v>
      </c>
      <c r="I10" s="20">
        <v>1318.6470000000002</v>
      </c>
      <c r="J10" s="97">
        <f>I10*1.35</f>
        <v>1780.1734500000002</v>
      </c>
      <c r="K10"/>
    </row>
    <row r="11" spans="1:11" ht="15" customHeight="1">
      <c r="A11" s="175" t="s">
        <v>385</v>
      </c>
      <c r="B11" s="175"/>
      <c r="C11" s="50" t="s">
        <v>16</v>
      </c>
      <c r="D11" s="20">
        <v>1155.5197500000004</v>
      </c>
      <c r="E11" s="97">
        <f aca="true" t="shared" si="0" ref="E11:E21">D11*1.35</f>
        <v>1559.9516625000006</v>
      </c>
      <c r="F11" s="175" t="s">
        <v>397</v>
      </c>
      <c r="G11" s="175"/>
      <c r="H11" s="50" t="s">
        <v>16</v>
      </c>
      <c r="I11" s="20">
        <v>1413.808</v>
      </c>
      <c r="J11" s="97">
        <f aca="true" t="shared" si="1" ref="J11:J21">I11*1.35</f>
        <v>1908.6408000000001</v>
      </c>
      <c r="K11"/>
    </row>
    <row r="12" spans="1:11" ht="15" customHeight="1">
      <c r="A12" s="175" t="s">
        <v>386</v>
      </c>
      <c r="B12" s="175"/>
      <c r="C12" s="50" t="s">
        <v>16</v>
      </c>
      <c r="D12" s="20">
        <v>1291.4632500000005</v>
      </c>
      <c r="E12" s="97">
        <f t="shared" si="0"/>
        <v>1743.4753875000008</v>
      </c>
      <c r="F12" s="175" t="s">
        <v>398</v>
      </c>
      <c r="G12" s="175"/>
      <c r="H12" s="50" t="s">
        <v>16</v>
      </c>
      <c r="I12" s="20">
        <v>1943.99205</v>
      </c>
      <c r="J12" s="97">
        <f t="shared" si="1"/>
        <v>2624.3892675</v>
      </c>
      <c r="K12"/>
    </row>
    <row r="13" spans="1:11" ht="15" customHeight="1">
      <c r="A13" s="175" t="s">
        <v>387</v>
      </c>
      <c r="B13" s="175"/>
      <c r="C13" s="50" t="s">
        <v>16</v>
      </c>
      <c r="D13" s="20">
        <v>1427.4067500000003</v>
      </c>
      <c r="E13" s="97">
        <f t="shared" si="0"/>
        <v>1926.9991125000006</v>
      </c>
      <c r="F13" s="175" t="s">
        <v>399</v>
      </c>
      <c r="G13" s="175"/>
      <c r="H13" s="50" t="s">
        <v>16</v>
      </c>
      <c r="I13" s="20">
        <v>2467.374525000001</v>
      </c>
      <c r="J13" s="97">
        <f t="shared" si="1"/>
        <v>3330.955608750002</v>
      </c>
      <c r="K13"/>
    </row>
    <row r="14" spans="1:11" ht="15" customHeight="1">
      <c r="A14" s="175" t="s">
        <v>388</v>
      </c>
      <c r="B14" s="175"/>
      <c r="C14" s="50" t="s">
        <v>16</v>
      </c>
      <c r="D14" s="20">
        <v>1155.5197500000004</v>
      </c>
      <c r="E14" s="97">
        <f t="shared" si="0"/>
        <v>1559.9516625000006</v>
      </c>
      <c r="F14" s="175" t="s">
        <v>400</v>
      </c>
      <c r="G14" s="175"/>
      <c r="H14" s="50" t="s">
        <v>16</v>
      </c>
      <c r="I14" s="20">
        <v>1495.3785000000005</v>
      </c>
      <c r="J14" s="97">
        <f t="shared" si="1"/>
        <v>2018.7609750000008</v>
      </c>
      <c r="K14"/>
    </row>
    <row r="15" spans="1:11" ht="15" customHeight="1">
      <c r="A15" s="175" t="s">
        <v>389</v>
      </c>
      <c r="B15" s="175"/>
      <c r="C15" s="50" t="s">
        <v>16</v>
      </c>
      <c r="D15" s="20">
        <v>1291.4632500000005</v>
      </c>
      <c r="E15" s="97">
        <f t="shared" si="0"/>
        <v>1743.4753875000008</v>
      </c>
      <c r="F15" s="175" t="s">
        <v>401</v>
      </c>
      <c r="G15" s="175"/>
      <c r="H15" s="50" t="s">
        <v>16</v>
      </c>
      <c r="I15" s="20">
        <v>1767.2655000000007</v>
      </c>
      <c r="J15" s="97">
        <f t="shared" si="1"/>
        <v>2385.808425000001</v>
      </c>
      <c r="K15"/>
    </row>
    <row r="16" spans="1:11" ht="15" customHeight="1">
      <c r="A16" s="175" t="s">
        <v>390</v>
      </c>
      <c r="B16" s="175"/>
      <c r="C16" s="50" t="s">
        <v>16</v>
      </c>
      <c r="D16" s="20">
        <v>1427.4067500000003</v>
      </c>
      <c r="E16" s="97">
        <f t="shared" si="0"/>
        <v>1926.9991125000006</v>
      </c>
      <c r="F16" s="175" t="s">
        <v>402</v>
      </c>
      <c r="G16" s="175"/>
      <c r="H16" s="50" t="s">
        <v>16</v>
      </c>
      <c r="I16" s="20">
        <v>2243.0677500000006</v>
      </c>
      <c r="J16" s="97">
        <f t="shared" si="1"/>
        <v>3028.141462500001</v>
      </c>
      <c r="K16"/>
    </row>
    <row r="17" spans="1:11" ht="15" customHeight="1">
      <c r="A17" s="175" t="s">
        <v>391</v>
      </c>
      <c r="B17" s="175"/>
      <c r="C17" s="50" t="s">
        <v>16</v>
      </c>
      <c r="D17" s="20">
        <v>1563.3502500000006</v>
      </c>
      <c r="E17" s="97">
        <f t="shared" si="0"/>
        <v>2110.522837500001</v>
      </c>
      <c r="F17" s="175" t="s">
        <v>403</v>
      </c>
      <c r="G17" s="175"/>
      <c r="H17" s="50" t="s">
        <v>16</v>
      </c>
      <c r="I17" s="20">
        <v>2841.2191500000013</v>
      </c>
      <c r="J17" s="97">
        <f t="shared" si="1"/>
        <v>3835.645852500002</v>
      </c>
      <c r="K17"/>
    </row>
    <row r="18" spans="1:11" ht="17.25" customHeight="1">
      <c r="A18" s="175" t="s">
        <v>392</v>
      </c>
      <c r="B18" s="175"/>
      <c r="C18" s="50" t="s">
        <v>16</v>
      </c>
      <c r="D18" s="20">
        <v>1359.435</v>
      </c>
      <c r="E18" s="97">
        <f t="shared" si="0"/>
        <v>1835.2372500000001</v>
      </c>
      <c r="F18" s="175" t="s">
        <v>404</v>
      </c>
      <c r="G18" s="175"/>
      <c r="H18" s="50" t="s">
        <v>16</v>
      </c>
      <c r="I18" s="20">
        <v>1767.2655000000007</v>
      </c>
      <c r="J18" s="97">
        <f t="shared" si="1"/>
        <v>2385.808425000001</v>
      </c>
      <c r="K18"/>
    </row>
    <row r="19" spans="1:11" ht="18" customHeight="1">
      <c r="A19" s="175" t="s">
        <v>393</v>
      </c>
      <c r="B19" s="175"/>
      <c r="C19" s="50" t="s">
        <v>16</v>
      </c>
      <c r="D19" s="20">
        <v>1495.3785000000005</v>
      </c>
      <c r="E19" s="97">
        <f t="shared" si="0"/>
        <v>2018.7609750000008</v>
      </c>
      <c r="F19" s="175" t="s">
        <v>405</v>
      </c>
      <c r="G19" s="175"/>
      <c r="H19" s="50" t="s">
        <v>16</v>
      </c>
      <c r="I19" s="20">
        <v>2039.1525000000006</v>
      </c>
      <c r="J19" s="97">
        <f t="shared" si="1"/>
        <v>2752.855875000001</v>
      </c>
      <c r="K19"/>
    </row>
    <row r="20" spans="1:11" ht="15.75" customHeight="1">
      <c r="A20" s="175" t="s">
        <v>394</v>
      </c>
      <c r="B20" s="175"/>
      <c r="C20" s="50" t="s">
        <v>16</v>
      </c>
      <c r="D20" s="20">
        <v>1699.293750000001</v>
      </c>
      <c r="E20" s="97">
        <f t="shared" si="0"/>
        <v>2294.0465625000015</v>
      </c>
      <c r="F20" s="175" t="s">
        <v>406</v>
      </c>
      <c r="G20" s="175"/>
      <c r="H20" s="50" t="s">
        <v>16</v>
      </c>
      <c r="I20" s="20">
        <v>2691.6813</v>
      </c>
      <c r="J20" s="97">
        <f t="shared" si="1"/>
        <v>3633.7697550000007</v>
      </c>
      <c r="K20"/>
    </row>
    <row r="21" spans="1:11" ht="15.75" customHeight="1">
      <c r="A21" s="175" t="s">
        <v>395</v>
      </c>
      <c r="B21" s="175"/>
      <c r="C21" s="50" t="s">
        <v>16</v>
      </c>
      <c r="D21" s="20">
        <v>1903.2090000000007</v>
      </c>
      <c r="E21" s="97">
        <f t="shared" si="0"/>
        <v>2569.332150000001</v>
      </c>
      <c r="F21" s="175" t="s">
        <v>407</v>
      </c>
      <c r="G21" s="175"/>
      <c r="H21" s="50" t="s">
        <v>16</v>
      </c>
      <c r="I21" s="20">
        <v>3439.370550000001</v>
      </c>
      <c r="J21" s="97">
        <f t="shared" si="1"/>
        <v>4643.150242500002</v>
      </c>
      <c r="K21"/>
    </row>
    <row r="22" spans="1:11" ht="14.25">
      <c r="A22" s="245" t="s">
        <v>310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</row>
    <row r="23" spans="1:11" ht="14.2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</row>
    <row r="24" spans="1:11" ht="14.25">
      <c r="A24" s="221" t="s">
        <v>0</v>
      </c>
      <c r="B24" s="221"/>
      <c r="C24" s="221"/>
      <c r="D24" s="221"/>
      <c r="E24" s="221"/>
      <c r="F24" s="237" t="s">
        <v>73</v>
      </c>
      <c r="G24" s="243"/>
      <c r="H24" s="243"/>
      <c r="I24" s="243"/>
      <c r="J24" s="243"/>
      <c r="K24" s="107"/>
    </row>
    <row r="25" spans="1:11" ht="14.25">
      <c r="A25" s="216" t="s">
        <v>1</v>
      </c>
      <c r="B25" s="216"/>
      <c r="C25" s="49" t="s">
        <v>18</v>
      </c>
      <c r="D25" s="93" t="s">
        <v>2478</v>
      </c>
      <c r="E25" s="96" t="s">
        <v>2477</v>
      </c>
      <c r="F25" s="216" t="s">
        <v>1</v>
      </c>
      <c r="G25" s="216"/>
      <c r="H25" s="49" t="s">
        <v>18</v>
      </c>
      <c r="I25" s="93" t="s">
        <v>2478</v>
      </c>
      <c r="J25" s="96" t="s">
        <v>2477</v>
      </c>
      <c r="K25"/>
    </row>
    <row r="26" spans="1:11" ht="15.75" customHeight="1">
      <c r="A26" s="175" t="s">
        <v>408</v>
      </c>
      <c r="B26" s="175"/>
      <c r="C26" s="50" t="s">
        <v>16</v>
      </c>
      <c r="D26" s="20">
        <v>1250.6802000000002</v>
      </c>
      <c r="E26" s="97">
        <f>D26*1.35</f>
        <v>1688.4182700000003</v>
      </c>
      <c r="F26" s="175" t="s">
        <v>420</v>
      </c>
      <c r="G26" s="175"/>
      <c r="H26" s="50" t="s">
        <v>16</v>
      </c>
      <c r="I26" s="20">
        <v>1644.9163500000002</v>
      </c>
      <c r="J26" s="97">
        <f>I26*1.35</f>
        <v>2220.6370725000006</v>
      </c>
      <c r="K26"/>
    </row>
    <row r="27" spans="1:11" ht="15.75" customHeight="1">
      <c r="A27" s="175" t="s">
        <v>409</v>
      </c>
      <c r="B27" s="175"/>
      <c r="C27" s="50" t="s">
        <v>16</v>
      </c>
      <c r="D27" s="20">
        <v>1576.9446000000005</v>
      </c>
      <c r="E27" s="97">
        <f aca="true" t="shared" si="2" ref="E27:E37">D27*1.35</f>
        <v>2128.8752100000006</v>
      </c>
      <c r="F27" s="175" t="s">
        <v>421</v>
      </c>
      <c r="G27" s="175"/>
      <c r="H27" s="50" t="s">
        <v>16</v>
      </c>
      <c r="I27" s="20">
        <v>1943.992050000001</v>
      </c>
      <c r="J27" s="97">
        <f aca="true" t="shared" si="3" ref="J27:J37">I27*1.35</f>
        <v>2624.3892675000016</v>
      </c>
      <c r="K27"/>
    </row>
    <row r="28" spans="1:11" ht="15.75" customHeight="1">
      <c r="A28" s="175" t="s">
        <v>410</v>
      </c>
      <c r="B28" s="175"/>
      <c r="C28" s="50" t="s">
        <v>16</v>
      </c>
      <c r="D28" s="20">
        <v>1740.0768000000007</v>
      </c>
      <c r="E28" s="97">
        <f t="shared" si="2"/>
        <v>2349.103680000001</v>
      </c>
      <c r="F28" s="175" t="s">
        <v>422</v>
      </c>
      <c r="G28" s="175"/>
      <c r="H28" s="50" t="s">
        <v>16</v>
      </c>
      <c r="I28" s="20">
        <v>2542.1434500000014</v>
      </c>
      <c r="J28" s="97">
        <f t="shared" si="3"/>
        <v>3431.893657500002</v>
      </c>
      <c r="K28"/>
    </row>
    <row r="29" spans="1:11" ht="15.75" customHeight="1">
      <c r="A29" s="175" t="s">
        <v>411</v>
      </c>
      <c r="B29" s="175"/>
      <c r="C29" s="50" t="s">
        <v>16</v>
      </c>
      <c r="D29" s="20">
        <v>2272.975320000001</v>
      </c>
      <c r="E29" s="97">
        <f t="shared" si="2"/>
        <v>3068.5166820000013</v>
      </c>
      <c r="F29" s="175" t="s">
        <v>423</v>
      </c>
      <c r="G29" s="175"/>
      <c r="H29" s="50" t="s">
        <v>16</v>
      </c>
      <c r="I29" s="20">
        <v>3379.5554100000018</v>
      </c>
      <c r="J29" s="97">
        <f t="shared" si="3"/>
        <v>4562.399803500002</v>
      </c>
      <c r="K29"/>
    </row>
    <row r="30" spans="1:11" ht="15.75" customHeight="1">
      <c r="A30" s="175" t="s">
        <v>412</v>
      </c>
      <c r="B30" s="175"/>
      <c r="C30" s="50" t="s">
        <v>16</v>
      </c>
      <c r="D30" s="20">
        <v>1386.6237000000003</v>
      </c>
      <c r="E30" s="97">
        <f t="shared" si="2"/>
        <v>1871.9419950000006</v>
      </c>
      <c r="F30" s="175" t="s">
        <v>424</v>
      </c>
      <c r="G30" s="175"/>
      <c r="H30" s="50" t="s">
        <v>16</v>
      </c>
      <c r="I30" s="20">
        <v>1848.8316000000007</v>
      </c>
      <c r="J30" s="97">
        <f t="shared" si="3"/>
        <v>2495.922660000001</v>
      </c>
      <c r="K30"/>
    </row>
    <row r="31" spans="1:11" ht="15.75" customHeight="1">
      <c r="A31" s="175" t="s">
        <v>413</v>
      </c>
      <c r="B31" s="175"/>
      <c r="C31" s="50" t="s">
        <v>16</v>
      </c>
      <c r="D31" s="20">
        <v>1631.3220000000001</v>
      </c>
      <c r="E31" s="97">
        <f t="shared" si="2"/>
        <v>2202.2847</v>
      </c>
      <c r="F31" s="175" t="s">
        <v>425</v>
      </c>
      <c r="G31" s="175"/>
      <c r="H31" s="50" t="s">
        <v>16</v>
      </c>
      <c r="I31" s="20">
        <v>2392.6056000000012</v>
      </c>
      <c r="J31" s="97">
        <f t="shared" si="3"/>
        <v>3230.017560000002</v>
      </c>
      <c r="K31"/>
    </row>
    <row r="32" spans="1:11" ht="15.75" customHeight="1">
      <c r="A32" s="175" t="s">
        <v>414</v>
      </c>
      <c r="B32" s="175"/>
      <c r="C32" s="50" t="s">
        <v>16</v>
      </c>
      <c r="D32" s="20">
        <v>2018.7609750000006</v>
      </c>
      <c r="E32" s="97">
        <f t="shared" si="2"/>
        <v>2725.327316250001</v>
      </c>
      <c r="F32" s="175" t="s">
        <v>426</v>
      </c>
      <c r="G32" s="175"/>
      <c r="H32" s="50" t="s">
        <v>16</v>
      </c>
      <c r="I32" s="20">
        <v>3110.3872800000013</v>
      </c>
      <c r="J32" s="97">
        <f t="shared" si="3"/>
        <v>4199.022828000002</v>
      </c>
      <c r="K32"/>
    </row>
    <row r="33" spans="1:11" ht="15.75" customHeight="1">
      <c r="A33" s="175" t="s">
        <v>415</v>
      </c>
      <c r="B33" s="175"/>
      <c r="C33" s="50" t="s">
        <v>16</v>
      </c>
      <c r="D33" s="20">
        <v>2392.6056000000012</v>
      </c>
      <c r="E33" s="97">
        <f t="shared" si="2"/>
        <v>3230.017560000002</v>
      </c>
      <c r="F33" s="175" t="s">
        <v>427</v>
      </c>
      <c r="G33" s="175"/>
      <c r="H33" s="50" t="s">
        <v>16</v>
      </c>
      <c r="I33" s="20">
        <v>3917.8916700000023</v>
      </c>
      <c r="J33" s="97">
        <f t="shared" si="3"/>
        <v>5289.153754500004</v>
      </c>
      <c r="K33"/>
    </row>
    <row r="34" spans="1:11" ht="15.75" customHeight="1">
      <c r="A34" s="175" t="s">
        <v>416</v>
      </c>
      <c r="B34" s="175"/>
      <c r="C34" s="50" t="s">
        <v>16</v>
      </c>
      <c r="D34" s="20">
        <v>1576.9446000000005</v>
      </c>
      <c r="E34" s="97">
        <f t="shared" si="2"/>
        <v>2128.8752100000006</v>
      </c>
      <c r="F34" s="175" t="s">
        <v>428</v>
      </c>
      <c r="G34" s="175"/>
      <c r="H34" s="50" t="s">
        <v>16</v>
      </c>
      <c r="I34" s="20">
        <v>2302.882890000001</v>
      </c>
      <c r="J34" s="97">
        <f t="shared" si="3"/>
        <v>3108.891901500002</v>
      </c>
      <c r="K34"/>
    </row>
    <row r="35" spans="1:11" ht="15.75" customHeight="1">
      <c r="A35" s="175" t="s">
        <v>417</v>
      </c>
      <c r="B35" s="175"/>
      <c r="C35" s="50" t="s">
        <v>16</v>
      </c>
      <c r="D35" s="20">
        <v>1780.8598500000007</v>
      </c>
      <c r="E35" s="97">
        <f t="shared" si="2"/>
        <v>2404.160797500001</v>
      </c>
      <c r="F35" s="175" t="s">
        <v>429</v>
      </c>
      <c r="G35" s="175"/>
      <c r="H35" s="50" t="s">
        <v>16</v>
      </c>
      <c r="I35" s="20">
        <v>2841.2191500000013</v>
      </c>
      <c r="J35" s="97">
        <f t="shared" si="3"/>
        <v>3835.645852500002</v>
      </c>
      <c r="K35"/>
    </row>
    <row r="36" spans="1:11" ht="15.75" customHeight="1">
      <c r="A36" s="175" t="s">
        <v>418</v>
      </c>
      <c r="B36" s="175"/>
      <c r="C36" s="50" t="s">
        <v>16</v>
      </c>
      <c r="D36" s="20">
        <v>2066.3412000000008</v>
      </c>
      <c r="E36" s="97">
        <f t="shared" si="2"/>
        <v>2789.560620000001</v>
      </c>
      <c r="F36" s="175" t="s">
        <v>430</v>
      </c>
      <c r="G36" s="175"/>
      <c r="H36" s="50" t="s">
        <v>16</v>
      </c>
      <c r="I36" s="20">
        <v>3588.908400000001</v>
      </c>
      <c r="J36" s="97">
        <f t="shared" si="3"/>
        <v>4845.026340000002</v>
      </c>
      <c r="K36"/>
    </row>
    <row r="37" spans="1:11" ht="16.5" customHeight="1">
      <c r="A37" s="175" t="s">
        <v>419</v>
      </c>
      <c r="B37" s="175"/>
      <c r="C37" s="50" t="s">
        <v>16</v>
      </c>
      <c r="D37" s="20">
        <v>2542.1434500000014</v>
      </c>
      <c r="E37" s="97">
        <f t="shared" si="2"/>
        <v>3431.893657500002</v>
      </c>
      <c r="F37" s="175" t="s">
        <v>431</v>
      </c>
      <c r="G37" s="175"/>
      <c r="H37" s="50" t="s">
        <v>16</v>
      </c>
      <c r="I37" s="20">
        <v>4635.673350000002</v>
      </c>
      <c r="J37" s="97">
        <f t="shared" si="3"/>
        <v>6258.159022500003</v>
      </c>
      <c r="K37"/>
    </row>
    <row r="38" spans="1:11" ht="26.25" customHeight="1">
      <c r="A38" s="235" t="s">
        <v>311</v>
      </c>
      <c r="B38" s="235"/>
      <c r="C38" s="235"/>
      <c r="D38" s="235"/>
      <c r="E38" s="235"/>
      <c r="F38" s="236"/>
      <c r="G38" s="236"/>
      <c r="H38" s="236"/>
      <c r="I38" s="236"/>
      <c r="J38" s="236"/>
      <c r="K38" s="236"/>
    </row>
    <row r="39" spans="1:11" ht="16.5" customHeight="1">
      <c r="A39" s="221" t="s">
        <v>70</v>
      </c>
      <c r="B39" s="221"/>
      <c r="C39" s="221"/>
      <c r="D39" s="221"/>
      <c r="E39" s="237"/>
      <c r="F39" s="221" t="s">
        <v>257</v>
      </c>
      <c r="G39" s="221"/>
      <c r="H39" s="221"/>
      <c r="I39" s="221"/>
      <c r="J39" s="221"/>
      <c r="K39" s="108"/>
    </row>
    <row r="40" spans="1:11" ht="16.5" customHeight="1">
      <c r="A40" s="216" t="s">
        <v>1</v>
      </c>
      <c r="B40" s="216"/>
      <c r="C40" s="49" t="s">
        <v>18</v>
      </c>
      <c r="D40" s="93" t="s">
        <v>2478</v>
      </c>
      <c r="E40" s="96" t="s">
        <v>2477</v>
      </c>
      <c r="F40" s="238" t="s">
        <v>1</v>
      </c>
      <c r="G40" s="238"/>
      <c r="H40" s="109" t="s">
        <v>18</v>
      </c>
      <c r="I40" s="93" t="s">
        <v>2478</v>
      </c>
      <c r="J40" s="96" t="s">
        <v>2477</v>
      </c>
      <c r="K40"/>
    </row>
    <row r="41" spans="1:11" ht="16.5" customHeight="1">
      <c r="A41" s="175" t="s">
        <v>432</v>
      </c>
      <c r="B41" s="175"/>
      <c r="C41" s="50" t="s">
        <v>16</v>
      </c>
      <c r="D41" s="20">
        <v>924.4158000000003</v>
      </c>
      <c r="E41" s="97">
        <f>D41*1.35</f>
        <v>1247.9613300000005</v>
      </c>
      <c r="F41" s="175" t="s">
        <v>444</v>
      </c>
      <c r="G41" s="175"/>
      <c r="H41" s="50" t="s">
        <v>16</v>
      </c>
      <c r="I41" s="20">
        <v>1291.4632500000005</v>
      </c>
      <c r="J41" s="97">
        <f>I41*1.35</f>
        <v>1743.4753875000008</v>
      </c>
      <c r="K41"/>
    </row>
    <row r="42" spans="1:11" ht="16.5" customHeight="1">
      <c r="A42" s="175" t="s">
        <v>433</v>
      </c>
      <c r="B42" s="175"/>
      <c r="C42" s="50" t="s">
        <v>16</v>
      </c>
      <c r="D42" s="20">
        <v>1060.3593000000003</v>
      </c>
      <c r="E42" s="97">
        <f aca="true" t="shared" si="4" ref="E42:E52">D42*1.35</f>
        <v>1431.4850550000006</v>
      </c>
      <c r="F42" s="175" t="s">
        <v>445</v>
      </c>
      <c r="G42" s="175"/>
      <c r="H42" s="50" t="s">
        <v>16</v>
      </c>
      <c r="I42" s="20">
        <v>1495.3785000000005</v>
      </c>
      <c r="J42" s="97">
        <f aca="true" t="shared" si="5" ref="J42:J52">I42*1.35</f>
        <v>2018.7609750000008</v>
      </c>
      <c r="K42"/>
    </row>
    <row r="43" spans="1:11" ht="16.5" customHeight="1">
      <c r="A43" s="175" t="s">
        <v>434</v>
      </c>
      <c r="B43" s="175"/>
      <c r="C43" s="50" t="s">
        <v>16</v>
      </c>
      <c r="D43" s="20">
        <v>1250.6802000000002</v>
      </c>
      <c r="E43" s="97">
        <f t="shared" si="4"/>
        <v>1688.4182700000003</v>
      </c>
      <c r="F43" s="175" t="s">
        <v>446</v>
      </c>
      <c r="G43" s="175"/>
      <c r="H43" s="50" t="s">
        <v>16</v>
      </c>
      <c r="I43" s="20">
        <v>2003.8071900000011</v>
      </c>
      <c r="J43" s="97">
        <f t="shared" si="5"/>
        <v>2705.139706500002</v>
      </c>
      <c r="K43"/>
    </row>
    <row r="44" spans="1:11" ht="16.5" customHeight="1">
      <c r="A44" s="175" t="s">
        <v>435</v>
      </c>
      <c r="B44" s="175"/>
      <c r="C44" s="50" t="s">
        <v>16</v>
      </c>
      <c r="D44" s="20">
        <v>1536.1615500000005</v>
      </c>
      <c r="E44" s="97">
        <f t="shared" si="4"/>
        <v>2073.8180925000006</v>
      </c>
      <c r="F44" s="175" t="s">
        <v>447</v>
      </c>
      <c r="G44" s="175"/>
      <c r="H44" s="50" t="s">
        <v>16</v>
      </c>
      <c r="I44" s="20">
        <v>2766.450225000001</v>
      </c>
      <c r="J44" s="97">
        <f t="shared" si="5"/>
        <v>3734.7078037500014</v>
      </c>
      <c r="K44"/>
    </row>
    <row r="45" spans="1:11" ht="16.5" customHeight="1">
      <c r="A45" s="175" t="s">
        <v>436</v>
      </c>
      <c r="B45" s="175"/>
      <c r="C45" s="50" t="s">
        <v>16</v>
      </c>
      <c r="D45" s="20">
        <v>1019.5762500000003</v>
      </c>
      <c r="E45" s="97">
        <f t="shared" si="4"/>
        <v>1376.4279375000006</v>
      </c>
      <c r="F45" s="175" t="s">
        <v>448</v>
      </c>
      <c r="G45" s="175"/>
      <c r="H45" s="50" t="s">
        <v>16</v>
      </c>
      <c r="I45" s="20">
        <v>1427.4067500000003</v>
      </c>
      <c r="J45" s="97">
        <f t="shared" si="5"/>
        <v>1926.9991125000006</v>
      </c>
      <c r="K45"/>
    </row>
    <row r="46" spans="1:11" ht="16.5" customHeight="1">
      <c r="A46" s="175" t="s">
        <v>437</v>
      </c>
      <c r="B46" s="175"/>
      <c r="C46" s="50" t="s">
        <v>16</v>
      </c>
      <c r="D46" s="20">
        <v>1223.4915000000003</v>
      </c>
      <c r="E46" s="97">
        <f t="shared" si="4"/>
        <v>1651.7135250000006</v>
      </c>
      <c r="F46" s="175" t="s">
        <v>449</v>
      </c>
      <c r="G46" s="175"/>
      <c r="H46" s="50" t="s">
        <v>16</v>
      </c>
      <c r="I46" s="20">
        <v>1835.2372500000001</v>
      </c>
      <c r="J46" s="97">
        <f t="shared" si="5"/>
        <v>2477.5702875</v>
      </c>
      <c r="K46"/>
    </row>
    <row r="47" spans="1:11" ht="16.5" customHeight="1">
      <c r="A47" s="175" t="s">
        <v>438</v>
      </c>
      <c r="B47" s="175"/>
      <c r="C47" s="50" t="s">
        <v>16</v>
      </c>
      <c r="D47" s="20">
        <v>1359.4350000000004</v>
      </c>
      <c r="E47" s="97">
        <f t="shared" si="4"/>
        <v>1835.2372500000006</v>
      </c>
      <c r="F47" s="175" t="s">
        <v>450</v>
      </c>
      <c r="G47" s="175"/>
      <c r="H47" s="50" t="s">
        <v>16</v>
      </c>
      <c r="I47" s="20">
        <v>2587.004805000001</v>
      </c>
      <c r="J47" s="97">
        <f t="shared" si="5"/>
        <v>3492.4564867500017</v>
      </c>
      <c r="K47"/>
    </row>
    <row r="48" spans="1:11" ht="16.5" customHeight="1">
      <c r="A48" s="175" t="s">
        <v>439</v>
      </c>
      <c r="B48" s="175"/>
      <c r="C48" s="50" t="s">
        <v>16</v>
      </c>
      <c r="D48" s="20">
        <v>1699.293750000001</v>
      </c>
      <c r="E48" s="97">
        <f t="shared" si="4"/>
        <v>2294.0465625000015</v>
      </c>
      <c r="F48" s="175" t="s">
        <v>451</v>
      </c>
      <c r="G48" s="175"/>
      <c r="H48" s="50" t="s">
        <v>16</v>
      </c>
      <c r="I48" s="20">
        <v>3588.908400000001</v>
      </c>
      <c r="J48" s="97">
        <f t="shared" si="5"/>
        <v>4845.026340000002</v>
      </c>
      <c r="K48"/>
    </row>
    <row r="49" spans="1:11" ht="16.5" customHeight="1">
      <c r="A49" s="175" t="s">
        <v>440</v>
      </c>
      <c r="B49" s="175"/>
      <c r="C49" s="50" t="s">
        <v>16</v>
      </c>
      <c r="D49" s="20">
        <v>1196.3028000000004</v>
      </c>
      <c r="E49" s="97">
        <f t="shared" si="4"/>
        <v>1615.0087800000006</v>
      </c>
      <c r="F49" s="175" t="s">
        <v>452</v>
      </c>
      <c r="G49" s="175"/>
      <c r="H49" s="50" t="s">
        <v>16</v>
      </c>
      <c r="I49" s="20">
        <v>1903.2090000000007</v>
      </c>
      <c r="J49" s="97">
        <f t="shared" si="5"/>
        <v>2569.332150000001</v>
      </c>
      <c r="K49"/>
    </row>
    <row r="50" spans="1:11" ht="16.5" customHeight="1">
      <c r="A50" s="175" t="s">
        <v>441</v>
      </c>
      <c r="B50" s="175"/>
      <c r="C50" s="50" t="s">
        <v>16</v>
      </c>
      <c r="D50" s="20">
        <v>1631.3220000000001</v>
      </c>
      <c r="E50" s="97">
        <f t="shared" si="4"/>
        <v>2202.2847</v>
      </c>
      <c r="F50" s="175" t="s">
        <v>453</v>
      </c>
      <c r="G50" s="175"/>
      <c r="H50" s="50" t="s">
        <v>16</v>
      </c>
      <c r="I50" s="20">
        <v>2311.0395000000008</v>
      </c>
      <c r="J50" s="97">
        <f t="shared" si="5"/>
        <v>3119.903325000001</v>
      </c>
      <c r="K50"/>
    </row>
    <row r="51" spans="1:11" ht="16.5" customHeight="1">
      <c r="A51" s="175" t="s">
        <v>442</v>
      </c>
      <c r="B51" s="175"/>
      <c r="C51" s="50" t="s">
        <v>16</v>
      </c>
      <c r="D51" s="20">
        <v>1767.2655000000007</v>
      </c>
      <c r="E51" s="97">
        <f t="shared" si="4"/>
        <v>2385.808425000001</v>
      </c>
      <c r="F51" s="175" t="s">
        <v>454</v>
      </c>
      <c r="G51" s="175"/>
      <c r="H51" s="50" t="s">
        <v>16</v>
      </c>
      <c r="I51" s="20">
        <v>3126.7005000000013</v>
      </c>
      <c r="J51" s="97">
        <f t="shared" si="5"/>
        <v>4221.045675000002</v>
      </c>
      <c r="K51"/>
    </row>
    <row r="52" spans="1:11" ht="16.5" customHeight="1">
      <c r="A52" s="175" t="s">
        <v>443</v>
      </c>
      <c r="B52" s="175"/>
      <c r="C52" s="50" t="s">
        <v>16</v>
      </c>
      <c r="D52" s="20">
        <v>2039.1525000000006</v>
      </c>
      <c r="E52" s="97">
        <f t="shared" si="4"/>
        <v>2752.855875000001</v>
      </c>
      <c r="F52" s="175" t="s">
        <v>455</v>
      </c>
      <c r="G52" s="175"/>
      <c r="H52" s="50" t="s">
        <v>16</v>
      </c>
      <c r="I52" s="20">
        <v>4187.059800000003</v>
      </c>
      <c r="J52" s="97">
        <f t="shared" si="5"/>
        <v>5652.530730000004</v>
      </c>
      <c r="K52"/>
    </row>
    <row r="53" spans="1:11" ht="26.25" customHeight="1">
      <c r="A53" s="235" t="s">
        <v>312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6"/>
    </row>
    <row r="54" spans="1:11" ht="16.5" customHeight="1">
      <c r="A54" s="221" t="s">
        <v>70</v>
      </c>
      <c r="B54" s="221"/>
      <c r="C54" s="221"/>
      <c r="D54" s="221"/>
      <c r="E54" s="221"/>
      <c r="F54" s="221" t="s">
        <v>257</v>
      </c>
      <c r="G54" s="221"/>
      <c r="H54" s="221"/>
      <c r="I54" s="221"/>
      <c r="J54" s="221"/>
      <c r="K54" s="108"/>
    </row>
    <row r="55" spans="1:11" ht="16.5" customHeight="1">
      <c r="A55" s="216" t="s">
        <v>1</v>
      </c>
      <c r="B55" s="216"/>
      <c r="C55" s="49" t="s">
        <v>18</v>
      </c>
      <c r="D55" s="93" t="s">
        <v>2478</v>
      </c>
      <c r="E55" s="96" t="s">
        <v>2477</v>
      </c>
      <c r="F55" s="216" t="s">
        <v>1</v>
      </c>
      <c r="G55" s="216"/>
      <c r="H55" s="49" t="s">
        <v>18</v>
      </c>
      <c r="I55" s="93" t="s">
        <v>2478</v>
      </c>
      <c r="J55" s="96" t="s">
        <v>2477</v>
      </c>
      <c r="K55"/>
    </row>
    <row r="56" spans="1:11" ht="16.5" customHeight="1">
      <c r="A56" s="175" t="s">
        <v>456</v>
      </c>
      <c r="B56" s="175"/>
      <c r="C56" s="50" t="s">
        <v>16</v>
      </c>
      <c r="D56" s="20">
        <v>1300.979295</v>
      </c>
      <c r="E56" s="97">
        <f>D56*1.35</f>
        <v>1756.3220482500003</v>
      </c>
      <c r="F56" s="175" t="s">
        <v>468</v>
      </c>
      <c r="G56" s="175"/>
      <c r="H56" s="50" t="s">
        <v>16</v>
      </c>
      <c r="I56" s="20">
        <v>1794.4542000000006</v>
      </c>
      <c r="J56" s="97">
        <f>I56*1.35</f>
        <v>2422.513170000001</v>
      </c>
      <c r="K56"/>
    </row>
    <row r="57" spans="1:11" ht="16.5" customHeight="1">
      <c r="A57" s="175" t="s">
        <v>457</v>
      </c>
      <c r="B57" s="175"/>
      <c r="C57" s="50" t="s">
        <v>16</v>
      </c>
      <c r="D57" s="20">
        <v>1427.4067500000003</v>
      </c>
      <c r="E57" s="97">
        <f aca="true" t="shared" si="6" ref="E57:E67">D57*1.35</f>
        <v>1926.9991125000006</v>
      </c>
      <c r="F57" s="175" t="s">
        <v>469</v>
      </c>
      <c r="G57" s="175"/>
      <c r="H57" s="50" t="s">
        <v>16</v>
      </c>
      <c r="I57" s="20">
        <v>2183.252610000001</v>
      </c>
      <c r="J57" s="97">
        <f aca="true" t="shared" si="7" ref="J57:J67">I57*1.35</f>
        <v>2947.391023500001</v>
      </c>
      <c r="K57"/>
    </row>
    <row r="58" spans="1:11" ht="16.5" customHeight="1">
      <c r="A58" s="175" t="s">
        <v>458</v>
      </c>
      <c r="B58" s="175"/>
      <c r="C58" s="50" t="s">
        <v>16</v>
      </c>
      <c r="D58" s="20">
        <v>2039.1525000000006</v>
      </c>
      <c r="E58" s="97">
        <f t="shared" si="6"/>
        <v>2752.855875000001</v>
      </c>
      <c r="F58" s="175" t="s">
        <v>470</v>
      </c>
      <c r="G58" s="175"/>
      <c r="H58" s="50" t="s">
        <v>16</v>
      </c>
      <c r="I58" s="20">
        <v>2990.7570000000014</v>
      </c>
      <c r="J58" s="97">
        <f t="shared" si="7"/>
        <v>4037.521950000002</v>
      </c>
      <c r="K58"/>
    </row>
    <row r="59" spans="1:11" ht="16.5" customHeight="1">
      <c r="A59" s="175" t="s">
        <v>459</v>
      </c>
      <c r="B59" s="175"/>
      <c r="C59" s="50" t="s">
        <v>16</v>
      </c>
      <c r="D59" s="20">
        <v>2766.450225000001</v>
      </c>
      <c r="E59" s="97">
        <f t="shared" si="6"/>
        <v>3734.7078037500014</v>
      </c>
      <c r="F59" s="175" t="s">
        <v>471</v>
      </c>
      <c r="G59" s="175"/>
      <c r="H59" s="50" t="s">
        <v>16</v>
      </c>
      <c r="I59" s="20">
        <v>4261.828725000001</v>
      </c>
      <c r="J59" s="97">
        <f t="shared" si="7"/>
        <v>5753.4687787500025</v>
      </c>
      <c r="K59"/>
    </row>
    <row r="60" spans="1:11" ht="16.5" customHeight="1">
      <c r="A60" s="175" t="s">
        <v>460</v>
      </c>
      <c r="B60" s="175"/>
      <c r="C60" s="50" t="s">
        <v>16</v>
      </c>
      <c r="D60" s="20">
        <v>1359.4350000000004</v>
      </c>
      <c r="E60" s="97">
        <f t="shared" si="6"/>
        <v>1835.2372500000006</v>
      </c>
      <c r="F60" s="175" t="s">
        <v>472</v>
      </c>
      <c r="G60" s="175"/>
      <c r="H60" s="50" t="s">
        <v>16</v>
      </c>
      <c r="I60" s="20">
        <v>1973.8996200000004</v>
      </c>
      <c r="J60" s="97">
        <f t="shared" si="7"/>
        <v>2664.764487000001</v>
      </c>
      <c r="K60"/>
    </row>
    <row r="61" spans="1:11" ht="16.5" customHeight="1">
      <c r="A61" s="175" t="s">
        <v>461</v>
      </c>
      <c r="B61" s="175"/>
      <c r="C61" s="50" t="s">
        <v>16</v>
      </c>
      <c r="D61" s="20">
        <v>1631.3220000000001</v>
      </c>
      <c r="E61" s="97">
        <f t="shared" si="6"/>
        <v>2202.2847</v>
      </c>
      <c r="F61" s="175" t="s">
        <v>473</v>
      </c>
      <c r="G61" s="175"/>
      <c r="H61" s="50" t="s">
        <v>16</v>
      </c>
      <c r="I61" s="20">
        <v>2392.6056000000012</v>
      </c>
      <c r="J61" s="97">
        <f t="shared" si="7"/>
        <v>3230.017560000002</v>
      </c>
      <c r="K61"/>
    </row>
    <row r="62" spans="1:11" ht="16.5" customHeight="1">
      <c r="A62" s="175" t="s">
        <v>462</v>
      </c>
      <c r="B62" s="175"/>
      <c r="C62" s="50" t="s">
        <v>16</v>
      </c>
      <c r="D62" s="20">
        <v>2311.0395000000008</v>
      </c>
      <c r="E62" s="97">
        <f t="shared" si="6"/>
        <v>3119.903325000001</v>
      </c>
      <c r="F62" s="175" t="s">
        <v>474</v>
      </c>
      <c r="G62" s="175"/>
      <c r="H62" s="50" t="s">
        <v>16</v>
      </c>
      <c r="I62" s="20">
        <v>3439.370550000001</v>
      </c>
      <c r="J62" s="97">
        <f t="shared" si="7"/>
        <v>4643.150242500002</v>
      </c>
      <c r="K62"/>
    </row>
    <row r="63" spans="1:11" ht="16.5" customHeight="1">
      <c r="A63" s="175" t="s">
        <v>463</v>
      </c>
      <c r="B63" s="175"/>
      <c r="C63" s="50" t="s">
        <v>16</v>
      </c>
      <c r="D63" s="20">
        <v>2990.757000000001</v>
      </c>
      <c r="E63" s="97">
        <f t="shared" si="6"/>
        <v>4037.5219500000017</v>
      </c>
      <c r="F63" s="175" t="s">
        <v>475</v>
      </c>
      <c r="G63" s="175"/>
      <c r="H63" s="50" t="s">
        <v>16</v>
      </c>
      <c r="I63" s="20">
        <v>4934.749050000002</v>
      </c>
      <c r="J63" s="97">
        <f t="shared" si="7"/>
        <v>6661.911217500004</v>
      </c>
      <c r="K63"/>
    </row>
    <row r="64" spans="1:11" ht="16.5" customHeight="1">
      <c r="A64" s="175" t="s">
        <v>464</v>
      </c>
      <c r="B64" s="175"/>
      <c r="C64" s="50" t="s">
        <v>16</v>
      </c>
      <c r="D64" s="20">
        <v>1563.3502500000006</v>
      </c>
      <c r="E64" s="97">
        <f t="shared" si="6"/>
        <v>2110.522837500001</v>
      </c>
      <c r="F64" s="175" t="s">
        <v>476</v>
      </c>
      <c r="G64" s="175"/>
      <c r="H64" s="50" t="s">
        <v>16</v>
      </c>
      <c r="I64" s="20">
        <v>2213.160180000001</v>
      </c>
      <c r="J64" s="97">
        <f t="shared" si="7"/>
        <v>2987.766243000002</v>
      </c>
      <c r="K64"/>
    </row>
    <row r="65" spans="1:11" ht="16.5" customHeight="1">
      <c r="A65" s="175" t="s">
        <v>465</v>
      </c>
      <c r="B65" s="175"/>
      <c r="C65" s="50" t="s">
        <v>16</v>
      </c>
      <c r="D65" s="20">
        <v>1903.2090000000007</v>
      </c>
      <c r="E65" s="97">
        <f t="shared" si="6"/>
        <v>2569.332150000001</v>
      </c>
      <c r="F65" s="175" t="s">
        <v>477</v>
      </c>
      <c r="G65" s="175"/>
      <c r="H65" s="50" t="s">
        <v>16</v>
      </c>
      <c r="I65" s="20">
        <v>2582.926500000001</v>
      </c>
      <c r="J65" s="97">
        <f t="shared" si="7"/>
        <v>3486.9507750000016</v>
      </c>
      <c r="K65"/>
    </row>
    <row r="66" spans="1:11" ht="16.5" customHeight="1">
      <c r="A66" s="175" t="s">
        <v>466</v>
      </c>
      <c r="B66" s="175"/>
      <c r="C66" s="50" t="s">
        <v>16</v>
      </c>
      <c r="D66" s="20">
        <v>2718.870000000001</v>
      </c>
      <c r="E66" s="97">
        <f t="shared" si="6"/>
        <v>3670.474500000001</v>
      </c>
      <c r="F66" s="175" t="s">
        <v>478</v>
      </c>
      <c r="G66" s="175"/>
      <c r="H66" s="50" t="s">
        <v>16</v>
      </c>
      <c r="I66" s="20">
        <v>4037.521950000001</v>
      </c>
      <c r="J66" s="97">
        <f t="shared" si="7"/>
        <v>5450.654632500002</v>
      </c>
      <c r="K66"/>
    </row>
    <row r="67" spans="1:11" ht="16.5" customHeight="1">
      <c r="A67" s="175" t="s">
        <v>467</v>
      </c>
      <c r="B67" s="175"/>
      <c r="C67" s="50" t="s">
        <v>16</v>
      </c>
      <c r="D67" s="20">
        <v>3398.587500000002</v>
      </c>
      <c r="E67" s="97">
        <f t="shared" si="6"/>
        <v>4588.093125000003</v>
      </c>
      <c r="F67" s="175" t="s">
        <v>479</v>
      </c>
      <c r="G67" s="175"/>
      <c r="H67" s="50" t="s">
        <v>16</v>
      </c>
      <c r="I67" s="20">
        <v>5383.3626</v>
      </c>
      <c r="J67" s="97">
        <f t="shared" si="7"/>
        <v>7267.539510000001</v>
      </c>
      <c r="K67"/>
    </row>
    <row r="68" spans="1:11" ht="16.5" customHeight="1">
      <c r="A68" s="221" t="s">
        <v>70</v>
      </c>
      <c r="B68" s="221"/>
      <c r="C68" s="221"/>
      <c r="D68" s="221"/>
      <c r="E68" s="221"/>
      <c r="F68" s="221" t="s">
        <v>257</v>
      </c>
      <c r="G68" s="221"/>
      <c r="H68" s="221"/>
      <c r="I68" s="221"/>
      <c r="J68" s="221"/>
      <c r="K68" s="108"/>
    </row>
    <row r="69" spans="1:11" ht="16.5" customHeight="1">
      <c r="A69" s="216" t="s">
        <v>1</v>
      </c>
      <c r="B69" s="216"/>
      <c r="C69" s="49" t="s">
        <v>18</v>
      </c>
      <c r="D69" s="93" t="s">
        <v>2478</v>
      </c>
      <c r="E69" s="96" t="s">
        <v>2477</v>
      </c>
      <c r="F69" s="216" t="s">
        <v>1</v>
      </c>
      <c r="G69" s="216"/>
      <c r="H69" s="49" t="s">
        <v>18</v>
      </c>
      <c r="I69" s="93" t="s">
        <v>2478</v>
      </c>
      <c r="J69" s="96" t="s">
        <v>2477</v>
      </c>
      <c r="K69"/>
    </row>
    <row r="70" spans="1:11" ht="16.5" customHeight="1">
      <c r="A70" s="175" t="s">
        <v>480</v>
      </c>
      <c r="B70" s="175"/>
      <c r="C70" s="50" t="s">
        <v>16</v>
      </c>
      <c r="D70" s="20">
        <v>1182.7084500000003</v>
      </c>
      <c r="E70" s="97">
        <f>D70*1.35</f>
        <v>1596.6564075000006</v>
      </c>
      <c r="F70" s="175" t="s">
        <v>492</v>
      </c>
      <c r="G70" s="175"/>
      <c r="H70" s="50" t="s">
        <v>16</v>
      </c>
      <c r="I70" s="20">
        <v>1631.3220000000001</v>
      </c>
      <c r="J70" s="97">
        <f>I70*1.35</f>
        <v>2202.2847</v>
      </c>
      <c r="K70"/>
    </row>
    <row r="71" spans="1:11" ht="16.5" customHeight="1">
      <c r="A71" s="175" t="s">
        <v>481</v>
      </c>
      <c r="B71" s="175"/>
      <c r="C71" s="50" t="s">
        <v>16</v>
      </c>
      <c r="D71" s="20">
        <v>1427.4067500000003</v>
      </c>
      <c r="E71" s="97">
        <f aca="true" t="shared" si="8" ref="E71:E81">D71*1.35</f>
        <v>1926.9991125000006</v>
      </c>
      <c r="F71" s="175" t="s">
        <v>493</v>
      </c>
      <c r="G71" s="175"/>
      <c r="H71" s="50" t="s">
        <v>16</v>
      </c>
      <c r="I71" s="20">
        <v>1984.7751000000007</v>
      </c>
      <c r="J71" s="97">
        <f aca="true" t="shared" si="9" ref="J71:J81">I71*1.35</f>
        <v>2679.446385000001</v>
      </c>
      <c r="K71"/>
    </row>
    <row r="72" spans="1:11" ht="16.5" customHeight="1">
      <c r="A72" s="175" t="s">
        <v>482</v>
      </c>
      <c r="B72" s="175"/>
      <c r="C72" s="50" t="s">
        <v>16</v>
      </c>
      <c r="D72" s="20">
        <v>2039.1525000000006</v>
      </c>
      <c r="E72" s="97">
        <f t="shared" si="8"/>
        <v>2752.855875000001</v>
      </c>
      <c r="F72" s="175" t="s">
        <v>494</v>
      </c>
      <c r="G72" s="175"/>
      <c r="H72" s="50" t="s">
        <v>16</v>
      </c>
      <c r="I72" s="20">
        <v>2718.870000000001</v>
      </c>
      <c r="J72" s="97">
        <f t="shared" si="9"/>
        <v>3670.474500000001</v>
      </c>
      <c r="K72"/>
    </row>
    <row r="73" spans="1:11" ht="16.5" customHeight="1">
      <c r="A73" s="175" t="s">
        <v>483</v>
      </c>
      <c r="B73" s="175"/>
      <c r="C73" s="50" t="s">
        <v>16</v>
      </c>
      <c r="D73" s="20">
        <v>2514.954750000001</v>
      </c>
      <c r="E73" s="97">
        <f t="shared" si="8"/>
        <v>3395.188912500001</v>
      </c>
      <c r="F73" s="175" t="s">
        <v>495</v>
      </c>
      <c r="G73" s="175"/>
      <c r="H73" s="50" t="s">
        <v>16</v>
      </c>
      <c r="I73" s="20">
        <v>3874.3897500000003</v>
      </c>
      <c r="J73" s="97">
        <f t="shared" si="9"/>
        <v>5230.426162500001</v>
      </c>
      <c r="K73"/>
    </row>
    <row r="74" spans="1:11" ht="16.5" customHeight="1">
      <c r="A74" s="175" t="s">
        <v>484</v>
      </c>
      <c r="B74" s="175"/>
      <c r="C74" s="50" t="s">
        <v>16</v>
      </c>
      <c r="D74" s="20">
        <v>1359.4350000000004</v>
      </c>
      <c r="E74" s="97">
        <f t="shared" si="8"/>
        <v>1835.2372500000006</v>
      </c>
      <c r="F74" s="175" t="s">
        <v>496</v>
      </c>
      <c r="G74" s="175"/>
      <c r="H74" s="50" t="s">
        <v>16</v>
      </c>
      <c r="I74" s="20">
        <v>1794.4542000000001</v>
      </c>
      <c r="J74" s="97">
        <f t="shared" si="9"/>
        <v>2422.51317</v>
      </c>
      <c r="K74"/>
    </row>
    <row r="75" spans="1:11" ht="16.5" customHeight="1">
      <c r="A75" s="175" t="s">
        <v>485</v>
      </c>
      <c r="B75" s="175"/>
      <c r="C75" s="50" t="s">
        <v>16</v>
      </c>
      <c r="D75" s="20">
        <v>1631.3220000000001</v>
      </c>
      <c r="E75" s="97">
        <f t="shared" si="8"/>
        <v>2202.2847</v>
      </c>
      <c r="F75" s="175" t="s">
        <v>497</v>
      </c>
      <c r="G75" s="175"/>
      <c r="H75" s="50" t="s">
        <v>16</v>
      </c>
      <c r="I75" s="20">
        <v>2175.096000000001</v>
      </c>
      <c r="J75" s="97">
        <f t="shared" si="9"/>
        <v>2936.3796000000016</v>
      </c>
      <c r="K75"/>
    </row>
    <row r="76" spans="1:11" ht="16.5" customHeight="1">
      <c r="A76" s="175" t="s">
        <v>486</v>
      </c>
      <c r="B76" s="175"/>
      <c r="C76" s="50" t="s">
        <v>16</v>
      </c>
      <c r="D76" s="20">
        <v>2311.0395000000008</v>
      </c>
      <c r="E76" s="97">
        <f t="shared" si="8"/>
        <v>3119.903325000001</v>
      </c>
      <c r="F76" s="175" t="s">
        <v>498</v>
      </c>
      <c r="G76" s="175"/>
      <c r="H76" s="50" t="s">
        <v>16</v>
      </c>
      <c r="I76" s="20">
        <v>3439.370550000001</v>
      </c>
      <c r="J76" s="97">
        <f t="shared" si="9"/>
        <v>4643.150242500002</v>
      </c>
      <c r="K76"/>
    </row>
    <row r="77" spans="1:11" ht="16.5" customHeight="1">
      <c r="A77" s="175" t="s">
        <v>487</v>
      </c>
      <c r="B77" s="175"/>
      <c r="C77" s="50" t="s">
        <v>16</v>
      </c>
      <c r="D77" s="20">
        <v>2990.757000000001</v>
      </c>
      <c r="E77" s="97">
        <f t="shared" si="8"/>
        <v>4037.5219500000017</v>
      </c>
      <c r="F77" s="175" t="s">
        <v>499</v>
      </c>
      <c r="G77" s="175"/>
      <c r="H77" s="50" t="s">
        <v>16</v>
      </c>
      <c r="I77" s="20">
        <v>4486.135500000001</v>
      </c>
      <c r="J77" s="97">
        <f t="shared" si="9"/>
        <v>6056.282925000002</v>
      </c>
      <c r="K77"/>
    </row>
    <row r="78" spans="1:11" ht="16.5" customHeight="1">
      <c r="A78" s="175" t="s">
        <v>488</v>
      </c>
      <c r="B78" s="175"/>
      <c r="C78" s="50" t="s">
        <v>16</v>
      </c>
      <c r="D78" s="20">
        <v>1563.3502500000006</v>
      </c>
      <c r="E78" s="97">
        <f t="shared" si="8"/>
        <v>2110.522837500001</v>
      </c>
      <c r="F78" s="175" t="s">
        <v>500</v>
      </c>
      <c r="G78" s="175"/>
      <c r="H78" s="50" t="s">
        <v>16</v>
      </c>
      <c r="I78" s="20">
        <v>2011.963800000001</v>
      </c>
      <c r="J78" s="97">
        <f t="shared" si="9"/>
        <v>2716.1511300000016</v>
      </c>
      <c r="K78"/>
    </row>
    <row r="79" spans="1:11" ht="16.5" customHeight="1">
      <c r="A79" s="175" t="s">
        <v>489</v>
      </c>
      <c r="B79" s="175"/>
      <c r="C79" s="50" t="s">
        <v>16</v>
      </c>
      <c r="D79" s="20">
        <v>1903.2090000000007</v>
      </c>
      <c r="E79" s="97">
        <f t="shared" si="8"/>
        <v>2569.332150000001</v>
      </c>
      <c r="F79" s="175" t="s">
        <v>501</v>
      </c>
      <c r="G79" s="175"/>
      <c r="H79" s="50" t="s">
        <v>16</v>
      </c>
      <c r="I79" s="20">
        <v>2582.926500000001</v>
      </c>
      <c r="J79" s="97">
        <f t="shared" si="9"/>
        <v>3486.9507750000016</v>
      </c>
      <c r="K79"/>
    </row>
    <row r="80" spans="1:11" ht="16.5" customHeight="1">
      <c r="A80" s="175" t="s">
        <v>490</v>
      </c>
      <c r="B80" s="175"/>
      <c r="C80" s="50" t="s">
        <v>16</v>
      </c>
      <c r="D80" s="20">
        <v>2718.870000000001</v>
      </c>
      <c r="E80" s="97">
        <f t="shared" si="8"/>
        <v>3670.474500000001</v>
      </c>
      <c r="F80" s="175" t="s">
        <v>502</v>
      </c>
      <c r="G80" s="175"/>
      <c r="H80" s="50" t="s">
        <v>16</v>
      </c>
      <c r="I80" s="20">
        <v>3670.4745000000003</v>
      </c>
      <c r="J80" s="97">
        <f t="shared" si="9"/>
        <v>4955.140575</v>
      </c>
      <c r="K80"/>
    </row>
    <row r="81" spans="1:11" ht="16.5" customHeight="1">
      <c r="A81" s="175" t="s">
        <v>491</v>
      </c>
      <c r="B81" s="175"/>
      <c r="C81" s="50" t="s">
        <v>16</v>
      </c>
      <c r="D81" s="20">
        <v>3398.587500000002</v>
      </c>
      <c r="E81" s="97">
        <f t="shared" si="8"/>
        <v>4588.093125000003</v>
      </c>
      <c r="F81" s="175" t="s">
        <v>503</v>
      </c>
      <c r="G81" s="175"/>
      <c r="H81" s="50" t="s">
        <v>16</v>
      </c>
      <c r="I81" s="20">
        <v>4893.966000000001</v>
      </c>
      <c r="J81" s="97">
        <f t="shared" si="9"/>
        <v>6606.854100000002</v>
      </c>
      <c r="K81"/>
    </row>
    <row r="82" spans="1:11" ht="23.25" customHeight="1">
      <c r="A82" s="223" t="s">
        <v>313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47"/>
    </row>
    <row r="83" spans="1:11" ht="16.5" customHeight="1">
      <c r="A83" s="220" t="s">
        <v>0</v>
      </c>
      <c r="B83" s="220"/>
      <c r="C83" s="220"/>
      <c r="D83" s="220"/>
      <c r="E83" s="220"/>
      <c r="F83" s="220" t="s">
        <v>73</v>
      </c>
      <c r="G83" s="220"/>
      <c r="H83" s="220"/>
      <c r="I83" s="220"/>
      <c r="J83" s="220"/>
      <c r="K83" s="110"/>
    </row>
    <row r="84" spans="1:11" ht="16.5" customHeight="1">
      <c r="A84" s="216" t="s">
        <v>1</v>
      </c>
      <c r="B84" s="216"/>
      <c r="C84" s="49" t="s">
        <v>18</v>
      </c>
      <c r="D84" s="93" t="s">
        <v>2478</v>
      </c>
      <c r="E84" s="96" t="s">
        <v>2477</v>
      </c>
      <c r="F84" s="216" t="s">
        <v>1</v>
      </c>
      <c r="G84" s="216"/>
      <c r="H84" s="49" t="s">
        <v>18</v>
      </c>
      <c r="I84" s="93" t="s">
        <v>2478</v>
      </c>
      <c r="J84" s="96" t="s">
        <v>2477</v>
      </c>
      <c r="K84"/>
    </row>
    <row r="85" spans="1:11" ht="16.5" customHeight="1">
      <c r="A85" s="175" t="s">
        <v>504</v>
      </c>
      <c r="B85" s="175"/>
      <c r="C85" s="50" t="s">
        <v>16</v>
      </c>
      <c r="D85" s="20">
        <v>1094.3451750000004</v>
      </c>
      <c r="E85" s="97">
        <f>D85*1.35</f>
        <v>1477.3659862500006</v>
      </c>
      <c r="F85" s="175" t="s">
        <v>512</v>
      </c>
      <c r="G85" s="175"/>
      <c r="H85" s="50" t="s">
        <v>16</v>
      </c>
      <c r="I85" s="20">
        <v>1386.6237000000003</v>
      </c>
      <c r="J85" s="97">
        <f>I85*1.35</f>
        <v>1871.9419950000006</v>
      </c>
      <c r="K85"/>
    </row>
    <row r="86" spans="1:11" ht="16.5" customHeight="1">
      <c r="A86" s="175" t="s">
        <v>505</v>
      </c>
      <c r="B86" s="175"/>
      <c r="C86" s="50" t="s">
        <v>16</v>
      </c>
      <c r="D86" s="20">
        <v>1196.3028000000004</v>
      </c>
      <c r="E86" s="97">
        <f aca="true" t="shared" si="10" ref="E86:E92">D86*1.35</f>
        <v>1615.0087800000006</v>
      </c>
      <c r="F86" s="175" t="s">
        <v>513</v>
      </c>
      <c r="G86" s="175"/>
      <c r="H86" s="50" t="s">
        <v>16</v>
      </c>
      <c r="I86" s="20">
        <v>1495.3785000000005</v>
      </c>
      <c r="J86" s="97">
        <f aca="true" t="shared" si="11" ref="J86:J92">I86*1.35</f>
        <v>2018.7609750000008</v>
      </c>
      <c r="K86"/>
    </row>
    <row r="87" spans="1:11" ht="16.5" customHeight="1">
      <c r="A87" s="175" t="s">
        <v>506</v>
      </c>
      <c r="B87" s="175"/>
      <c r="C87" s="50" t="s">
        <v>16</v>
      </c>
      <c r="D87" s="20">
        <v>1291.4632500000005</v>
      </c>
      <c r="E87" s="97">
        <f t="shared" si="10"/>
        <v>1743.4753875000008</v>
      </c>
      <c r="F87" s="175" t="s">
        <v>514</v>
      </c>
      <c r="G87" s="175"/>
      <c r="H87" s="50" t="s">
        <v>16</v>
      </c>
      <c r="I87" s="20">
        <v>1631.3220000000001</v>
      </c>
      <c r="J87" s="97">
        <f t="shared" si="11"/>
        <v>2202.2847</v>
      </c>
      <c r="K87"/>
    </row>
    <row r="88" spans="1:11" ht="16.5" customHeight="1">
      <c r="A88" s="175" t="s">
        <v>507</v>
      </c>
      <c r="B88" s="175"/>
      <c r="C88" s="50" t="s">
        <v>16</v>
      </c>
      <c r="D88" s="20">
        <v>1767.2655000000007</v>
      </c>
      <c r="E88" s="97">
        <f t="shared" si="10"/>
        <v>2385.808425000001</v>
      </c>
      <c r="F88" s="175" t="s">
        <v>515</v>
      </c>
      <c r="G88" s="175"/>
      <c r="H88" s="50" t="s">
        <v>16</v>
      </c>
      <c r="I88" s="20">
        <v>3670.4745000000003</v>
      </c>
      <c r="J88" s="97">
        <f t="shared" si="11"/>
        <v>4955.140575</v>
      </c>
      <c r="K88"/>
    </row>
    <row r="89" spans="1:11" ht="16.5" customHeight="1">
      <c r="A89" s="175" t="s">
        <v>508</v>
      </c>
      <c r="B89" s="175"/>
      <c r="C89" s="50" t="s">
        <v>16</v>
      </c>
      <c r="D89" s="20">
        <v>1835.2372500000001</v>
      </c>
      <c r="E89" s="97">
        <f t="shared" si="10"/>
        <v>2477.5702875</v>
      </c>
      <c r="F89" s="175" t="s">
        <v>516</v>
      </c>
      <c r="G89" s="175"/>
      <c r="H89" s="50" t="s">
        <v>16</v>
      </c>
      <c r="I89" s="20">
        <v>3738.4462500000013</v>
      </c>
      <c r="J89" s="97">
        <f t="shared" si="11"/>
        <v>5046.902437500002</v>
      </c>
      <c r="K89"/>
    </row>
    <row r="90" spans="1:11" ht="16.5" customHeight="1">
      <c r="A90" s="175" t="s">
        <v>509</v>
      </c>
      <c r="B90" s="175"/>
      <c r="C90" s="50" t="s">
        <v>16</v>
      </c>
      <c r="D90" s="20">
        <v>2011.963800000001</v>
      </c>
      <c r="E90" s="97">
        <f t="shared" si="10"/>
        <v>2716.1511300000016</v>
      </c>
      <c r="F90" s="175" t="s">
        <v>517</v>
      </c>
      <c r="G90" s="175"/>
      <c r="H90" s="50" t="s">
        <v>16</v>
      </c>
      <c r="I90" s="20">
        <v>4975.532100000001</v>
      </c>
      <c r="J90" s="97">
        <f t="shared" si="11"/>
        <v>6716.968335000002</v>
      </c>
      <c r="K90"/>
    </row>
    <row r="91" spans="1:11" ht="16.5" customHeight="1">
      <c r="A91" s="175" t="s">
        <v>510</v>
      </c>
      <c r="B91" s="175"/>
      <c r="C91" s="50" t="s">
        <v>16</v>
      </c>
      <c r="D91" s="20">
        <v>2079.9355500000006</v>
      </c>
      <c r="E91" s="97">
        <f t="shared" si="10"/>
        <v>2807.912992500001</v>
      </c>
      <c r="F91" s="175" t="s">
        <v>518</v>
      </c>
      <c r="G91" s="175"/>
      <c r="H91" s="50" t="s">
        <v>16</v>
      </c>
      <c r="I91" s="20">
        <v>5089.724640000001</v>
      </c>
      <c r="J91" s="97">
        <f t="shared" si="11"/>
        <v>6871.128264000002</v>
      </c>
      <c r="K91"/>
    </row>
    <row r="92" spans="1:11" ht="16.5" customHeight="1">
      <c r="A92" s="175" t="s">
        <v>511</v>
      </c>
      <c r="B92" s="175"/>
      <c r="C92" s="50" t="s">
        <v>16</v>
      </c>
      <c r="D92" s="20">
        <v>2243.0677500000006</v>
      </c>
      <c r="E92" s="97">
        <f t="shared" si="10"/>
        <v>3028.141462500001</v>
      </c>
      <c r="F92" s="175" t="s">
        <v>519</v>
      </c>
      <c r="G92" s="175"/>
      <c r="H92" s="50" t="s">
        <v>16</v>
      </c>
      <c r="I92" s="20">
        <v>5437.740000000002</v>
      </c>
      <c r="J92" s="97">
        <f t="shared" si="11"/>
        <v>7340.949000000002</v>
      </c>
      <c r="K92"/>
    </row>
    <row r="93" spans="1:11" ht="30.75" customHeight="1">
      <c r="A93" s="223" t="s">
        <v>314</v>
      </c>
      <c r="B93" s="223"/>
      <c r="C93" s="223"/>
      <c r="D93" s="223"/>
      <c r="E93" s="223"/>
      <c r="F93" s="223"/>
      <c r="G93" s="223"/>
      <c r="H93" s="223"/>
      <c r="I93" s="223"/>
      <c r="J93" s="223"/>
      <c r="K93" s="223"/>
    </row>
    <row r="94" spans="1:11" ht="16.5" customHeight="1">
      <c r="A94" s="211" t="s">
        <v>0</v>
      </c>
      <c r="B94" s="211"/>
      <c r="C94" s="211"/>
      <c r="D94" s="211"/>
      <c r="E94" s="211"/>
      <c r="F94" s="211" t="s">
        <v>73</v>
      </c>
      <c r="G94" s="211"/>
      <c r="H94" s="211"/>
      <c r="I94" s="211"/>
      <c r="J94" s="211"/>
      <c r="K94" s="108"/>
    </row>
    <row r="95" spans="1:11" ht="16.5" customHeight="1">
      <c r="A95" s="216" t="s">
        <v>1</v>
      </c>
      <c r="B95" s="216"/>
      <c r="C95" s="49" t="s">
        <v>18</v>
      </c>
      <c r="D95" s="93" t="s">
        <v>2478</v>
      </c>
      <c r="E95" s="96" t="s">
        <v>2477</v>
      </c>
      <c r="F95" s="216" t="s">
        <v>1</v>
      </c>
      <c r="G95" s="216"/>
      <c r="H95" s="49" t="s">
        <v>18</v>
      </c>
      <c r="I95" s="93" t="s">
        <v>2478</v>
      </c>
      <c r="J95" s="96" t="s">
        <v>2477</v>
      </c>
      <c r="K95"/>
    </row>
    <row r="96" spans="1:11" ht="16.5" customHeight="1">
      <c r="A96" s="175" t="s">
        <v>520</v>
      </c>
      <c r="B96" s="175"/>
      <c r="C96" s="50" t="s">
        <v>16</v>
      </c>
      <c r="D96" s="20">
        <v>1087.5480000000005</v>
      </c>
      <c r="E96" s="97">
        <f>D96*1.35</f>
        <v>1468.1898000000008</v>
      </c>
      <c r="F96" s="175" t="s">
        <v>532</v>
      </c>
      <c r="G96" s="175"/>
      <c r="H96" s="50" t="s">
        <v>16</v>
      </c>
      <c r="I96" s="20">
        <v>1454.5954500000005</v>
      </c>
      <c r="J96" s="97">
        <f>I96*1.35</f>
        <v>1963.7038575000008</v>
      </c>
      <c r="K96"/>
    </row>
    <row r="97" spans="1:11" ht="16.5" customHeight="1">
      <c r="A97" s="175" t="s">
        <v>521</v>
      </c>
      <c r="B97" s="175"/>
      <c r="C97" s="50" t="s">
        <v>16</v>
      </c>
      <c r="D97" s="20">
        <v>1223.4915000000003</v>
      </c>
      <c r="E97" s="97">
        <f aca="true" t="shared" si="12" ref="E97:E107">D97*1.35</f>
        <v>1651.7135250000006</v>
      </c>
      <c r="F97" s="175" t="s">
        <v>533</v>
      </c>
      <c r="G97" s="175"/>
      <c r="H97" s="50" t="s">
        <v>16</v>
      </c>
      <c r="I97" s="20">
        <v>1549.7559000000003</v>
      </c>
      <c r="J97" s="97">
        <f aca="true" t="shared" si="13" ref="J97:J107">I97*1.35</f>
        <v>2092.1704650000006</v>
      </c>
      <c r="K97"/>
    </row>
    <row r="98" spans="1:11" ht="16.5" customHeight="1">
      <c r="A98" s="175" t="s">
        <v>522</v>
      </c>
      <c r="B98" s="175"/>
      <c r="C98" s="50" t="s">
        <v>16</v>
      </c>
      <c r="D98" s="20">
        <v>1359.4350000000004</v>
      </c>
      <c r="E98" s="97">
        <f t="shared" si="12"/>
        <v>1835.2372500000006</v>
      </c>
      <c r="F98" s="175" t="s">
        <v>534</v>
      </c>
      <c r="G98" s="175"/>
      <c r="H98" s="50" t="s">
        <v>16</v>
      </c>
      <c r="I98" s="20">
        <v>2093.5299000000014</v>
      </c>
      <c r="J98" s="97">
        <f t="shared" si="13"/>
        <v>2826.265365000002</v>
      </c>
      <c r="K98"/>
    </row>
    <row r="99" spans="1:11" ht="16.5" customHeight="1">
      <c r="A99" s="175" t="s">
        <v>523</v>
      </c>
      <c r="B99" s="175"/>
      <c r="C99" s="50" t="s">
        <v>16</v>
      </c>
      <c r="D99" s="20">
        <v>1495.3785000000005</v>
      </c>
      <c r="E99" s="97">
        <f t="shared" si="12"/>
        <v>2018.7609750000008</v>
      </c>
      <c r="F99" s="175" t="s">
        <v>535</v>
      </c>
      <c r="G99" s="175"/>
      <c r="H99" s="50" t="s">
        <v>16</v>
      </c>
      <c r="I99" s="20">
        <v>2616.912375000001</v>
      </c>
      <c r="J99" s="97">
        <f t="shared" si="13"/>
        <v>3532.8317062500014</v>
      </c>
      <c r="K99"/>
    </row>
    <row r="100" spans="1:11" ht="16.5" customHeight="1">
      <c r="A100" s="175" t="s">
        <v>524</v>
      </c>
      <c r="B100" s="175"/>
      <c r="C100" s="50" t="s">
        <v>16</v>
      </c>
      <c r="D100" s="20">
        <v>1223.4915000000003</v>
      </c>
      <c r="E100" s="97">
        <f t="shared" si="12"/>
        <v>1651.7135250000006</v>
      </c>
      <c r="F100" s="175" t="s">
        <v>536</v>
      </c>
      <c r="G100" s="175"/>
      <c r="H100" s="50" t="s">
        <v>16</v>
      </c>
      <c r="I100" s="20">
        <v>1631.3220000000001</v>
      </c>
      <c r="J100" s="97">
        <f t="shared" si="13"/>
        <v>2202.2847</v>
      </c>
      <c r="K100"/>
    </row>
    <row r="101" spans="1:11" ht="16.5" customHeight="1">
      <c r="A101" s="175" t="s">
        <v>525</v>
      </c>
      <c r="B101" s="175"/>
      <c r="C101" s="50" t="s">
        <v>16</v>
      </c>
      <c r="D101" s="20">
        <v>1359.4350000000004</v>
      </c>
      <c r="E101" s="97">
        <f t="shared" si="12"/>
        <v>1835.2372500000006</v>
      </c>
      <c r="F101" s="175" t="s">
        <v>537</v>
      </c>
      <c r="G101" s="175"/>
      <c r="H101" s="50" t="s">
        <v>16</v>
      </c>
      <c r="I101" s="20">
        <v>1903.2090000000007</v>
      </c>
      <c r="J101" s="97">
        <f t="shared" si="13"/>
        <v>2569.332150000001</v>
      </c>
      <c r="K101"/>
    </row>
    <row r="102" spans="1:11" ht="16.5" customHeight="1">
      <c r="A102" s="175" t="s">
        <v>526</v>
      </c>
      <c r="B102" s="175"/>
      <c r="C102" s="50" t="s">
        <v>16</v>
      </c>
      <c r="D102" s="20">
        <v>1495.3785000000005</v>
      </c>
      <c r="E102" s="97">
        <f t="shared" si="12"/>
        <v>2018.7609750000008</v>
      </c>
      <c r="F102" s="175" t="s">
        <v>538</v>
      </c>
      <c r="G102" s="175"/>
      <c r="H102" s="50" t="s">
        <v>16</v>
      </c>
      <c r="I102" s="20">
        <v>2501.3604000000005</v>
      </c>
      <c r="J102" s="97">
        <f t="shared" si="13"/>
        <v>3376.8365400000007</v>
      </c>
      <c r="K102"/>
    </row>
    <row r="103" spans="1:11" ht="16.5" customHeight="1">
      <c r="A103" s="175" t="s">
        <v>527</v>
      </c>
      <c r="B103" s="175"/>
      <c r="C103" s="50" t="s">
        <v>16</v>
      </c>
      <c r="D103" s="20">
        <v>1631.3220000000001</v>
      </c>
      <c r="E103" s="97">
        <f t="shared" si="12"/>
        <v>2202.2847</v>
      </c>
      <c r="F103" s="175" t="s">
        <v>539</v>
      </c>
      <c r="G103" s="175"/>
      <c r="H103" s="50" t="s">
        <v>16</v>
      </c>
      <c r="I103" s="20">
        <v>3126.7005000000013</v>
      </c>
      <c r="J103" s="97">
        <f t="shared" si="13"/>
        <v>4221.045675000002</v>
      </c>
      <c r="K103"/>
    </row>
    <row r="104" spans="1:11" ht="16.5" customHeight="1">
      <c r="A104" s="175" t="s">
        <v>528</v>
      </c>
      <c r="B104" s="175"/>
      <c r="C104" s="50" t="s">
        <v>16</v>
      </c>
      <c r="D104" s="20">
        <v>1427.4067500000003</v>
      </c>
      <c r="E104" s="97">
        <f t="shared" si="12"/>
        <v>1926.9991125000006</v>
      </c>
      <c r="F104" s="175" t="s">
        <v>540</v>
      </c>
      <c r="G104" s="175"/>
      <c r="H104" s="50" t="s">
        <v>16</v>
      </c>
      <c r="I104" s="20">
        <v>1903.2090000000007</v>
      </c>
      <c r="J104" s="97">
        <f t="shared" si="13"/>
        <v>2569.332150000001</v>
      </c>
      <c r="K104"/>
    </row>
    <row r="105" spans="1:11" ht="16.5" customHeight="1">
      <c r="A105" s="175" t="s">
        <v>529</v>
      </c>
      <c r="B105" s="175"/>
      <c r="C105" s="50" t="s">
        <v>16</v>
      </c>
      <c r="D105" s="20">
        <v>1563.3502500000006</v>
      </c>
      <c r="E105" s="97">
        <f t="shared" si="12"/>
        <v>2110.522837500001</v>
      </c>
      <c r="F105" s="175" t="s">
        <v>541</v>
      </c>
      <c r="G105" s="175"/>
      <c r="H105" s="50" t="s">
        <v>16</v>
      </c>
      <c r="I105" s="20">
        <v>2392.6056000000012</v>
      </c>
      <c r="J105" s="97">
        <f t="shared" si="13"/>
        <v>3230.017560000002</v>
      </c>
      <c r="K105"/>
    </row>
    <row r="106" spans="1:11" ht="16.5" customHeight="1">
      <c r="A106" s="175" t="s">
        <v>530</v>
      </c>
      <c r="B106" s="175"/>
      <c r="C106" s="50" t="s">
        <v>16</v>
      </c>
      <c r="D106" s="20">
        <v>1767.2655000000007</v>
      </c>
      <c r="E106" s="97">
        <f t="shared" si="12"/>
        <v>2385.808425000001</v>
      </c>
      <c r="F106" s="175" t="s">
        <v>542</v>
      </c>
      <c r="G106" s="175"/>
      <c r="H106" s="50" t="s">
        <v>16</v>
      </c>
      <c r="I106" s="20">
        <v>2970.365475000001</v>
      </c>
      <c r="J106" s="97">
        <f t="shared" si="13"/>
        <v>4009.9933912500014</v>
      </c>
      <c r="K106"/>
    </row>
    <row r="107" spans="1:11" ht="16.5" customHeight="1">
      <c r="A107" s="175" t="s">
        <v>531</v>
      </c>
      <c r="B107" s="175"/>
      <c r="C107" s="50" t="s">
        <v>16</v>
      </c>
      <c r="D107" s="20">
        <v>1971.1807500000007</v>
      </c>
      <c r="E107" s="97">
        <f t="shared" si="12"/>
        <v>2661.094012500001</v>
      </c>
      <c r="F107" s="175" t="s">
        <v>543</v>
      </c>
      <c r="G107" s="175"/>
      <c r="H107" s="50" t="s">
        <v>16</v>
      </c>
      <c r="I107" s="20">
        <v>3915.1728000000007</v>
      </c>
      <c r="J107" s="97">
        <f t="shared" si="13"/>
        <v>5285.483280000001</v>
      </c>
      <c r="K107"/>
    </row>
    <row r="108" spans="1:11" ht="22.5" customHeight="1">
      <c r="A108" s="223" t="s">
        <v>315</v>
      </c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</row>
    <row r="109" spans="1:11" ht="16.5" customHeight="1">
      <c r="A109" s="219" t="s">
        <v>0</v>
      </c>
      <c r="B109" s="219"/>
      <c r="C109" s="219"/>
      <c r="D109" s="219"/>
      <c r="E109" s="219"/>
      <c r="F109" s="219" t="s">
        <v>73</v>
      </c>
      <c r="G109" s="219"/>
      <c r="H109" s="219"/>
      <c r="I109" s="219"/>
      <c r="J109" s="219"/>
      <c r="K109" s="110"/>
    </row>
    <row r="110" spans="1:11" ht="16.5" customHeight="1">
      <c r="A110" s="216" t="s">
        <v>1</v>
      </c>
      <c r="B110" s="216"/>
      <c r="C110" s="49" t="s">
        <v>18</v>
      </c>
      <c r="D110" s="93" t="s">
        <v>2478</v>
      </c>
      <c r="E110" s="96" t="s">
        <v>2477</v>
      </c>
      <c r="F110" s="216" t="s">
        <v>1</v>
      </c>
      <c r="G110" s="216"/>
      <c r="H110" s="49" t="s">
        <v>18</v>
      </c>
      <c r="I110" s="93" t="s">
        <v>2478</v>
      </c>
      <c r="J110" s="96" t="s">
        <v>2477</v>
      </c>
      <c r="K110"/>
    </row>
    <row r="111" spans="1:11" ht="16.5" customHeight="1">
      <c r="A111" s="175" t="s">
        <v>544</v>
      </c>
      <c r="B111" s="175"/>
      <c r="C111" s="50" t="s">
        <v>16</v>
      </c>
      <c r="D111" s="20">
        <v>3534.5310000000013</v>
      </c>
      <c r="E111" s="97">
        <f>D111*1.35</f>
        <v>4771.616850000002</v>
      </c>
      <c r="F111" s="175" t="s">
        <v>548</v>
      </c>
      <c r="G111" s="175"/>
      <c r="H111" s="50" t="s">
        <v>16</v>
      </c>
      <c r="I111" s="20">
        <v>4350.192000000002</v>
      </c>
      <c r="J111" s="97">
        <f>I111*1.35</f>
        <v>5872.759200000003</v>
      </c>
      <c r="K111"/>
    </row>
    <row r="112" spans="1:11" ht="16.5" customHeight="1">
      <c r="A112" s="175" t="s">
        <v>545</v>
      </c>
      <c r="B112" s="175"/>
      <c r="C112" s="50" t="s">
        <v>16</v>
      </c>
      <c r="D112" s="20">
        <v>3806.4180000000015</v>
      </c>
      <c r="E112" s="97">
        <f>D112*1.35</f>
        <v>5138.664300000002</v>
      </c>
      <c r="F112" s="175" t="s">
        <v>549</v>
      </c>
      <c r="G112" s="175"/>
      <c r="H112" s="50" t="s">
        <v>16</v>
      </c>
      <c r="I112" s="20">
        <v>4758.022500000002</v>
      </c>
      <c r="J112" s="97">
        <f>I112*1.35</f>
        <v>6423.330375000003</v>
      </c>
      <c r="K112"/>
    </row>
    <row r="113" spans="1:11" ht="16.5" customHeight="1">
      <c r="A113" s="175" t="s">
        <v>546</v>
      </c>
      <c r="B113" s="175"/>
      <c r="C113" s="50" t="s">
        <v>16</v>
      </c>
      <c r="D113" s="20">
        <v>4282.220250000001</v>
      </c>
      <c r="E113" s="97">
        <f>D113*1.35</f>
        <v>5780.997337500002</v>
      </c>
      <c r="F113" s="175" t="s">
        <v>550</v>
      </c>
      <c r="G113" s="175"/>
      <c r="H113" s="50" t="s">
        <v>16</v>
      </c>
      <c r="I113" s="20">
        <v>5936.652645000003</v>
      </c>
      <c r="J113" s="97">
        <f>I113*1.35</f>
        <v>8014.481070750005</v>
      </c>
      <c r="K113"/>
    </row>
    <row r="114" spans="1:11" ht="16.5" customHeight="1">
      <c r="A114" s="194" t="s">
        <v>547</v>
      </c>
      <c r="B114" s="195"/>
      <c r="C114" s="50" t="s">
        <v>16</v>
      </c>
      <c r="D114" s="20">
        <v>5437.740000000002</v>
      </c>
      <c r="E114" s="97">
        <f>D114*1.35</f>
        <v>7340.949000000002</v>
      </c>
      <c r="F114" s="194" t="s">
        <v>551</v>
      </c>
      <c r="G114" s="195"/>
      <c r="H114" s="50" t="s">
        <v>16</v>
      </c>
      <c r="I114" s="20">
        <v>12642.7455</v>
      </c>
      <c r="J114" s="97">
        <f>I114*1.35</f>
        <v>17067.706425000004</v>
      </c>
      <c r="K114"/>
    </row>
    <row r="115" spans="1:11" ht="28.5" customHeight="1">
      <c r="A115" s="223" t="s">
        <v>316</v>
      </c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</row>
    <row r="116" spans="1:11" ht="16.5" customHeight="1">
      <c r="A116" s="219" t="s">
        <v>0</v>
      </c>
      <c r="B116" s="219"/>
      <c r="C116" s="219"/>
      <c r="D116" s="219"/>
      <c r="E116" s="219"/>
      <c r="F116" s="219" t="s">
        <v>73</v>
      </c>
      <c r="G116" s="219"/>
      <c r="H116" s="219"/>
      <c r="I116" s="219"/>
      <c r="J116" s="219"/>
      <c r="K116" s="110"/>
    </row>
    <row r="117" spans="1:11" ht="16.5" customHeight="1">
      <c r="A117" s="216" t="s">
        <v>1</v>
      </c>
      <c r="B117" s="216"/>
      <c r="C117" s="49" t="s">
        <v>18</v>
      </c>
      <c r="D117" s="93" t="s">
        <v>2478</v>
      </c>
      <c r="E117" s="96" t="s">
        <v>2477</v>
      </c>
      <c r="F117" s="238" t="s">
        <v>1</v>
      </c>
      <c r="G117" s="238"/>
      <c r="H117" s="109" t="s">
        <v>18</v>
      </c>
      <c r="I117" s="93" t="s">
        <v>2478</v>
      </c>
      <c r="J117" s="96" t="s">
        <v>2477</v>
      </c>
      <c r="K117"/>
    </row>
    <row r="118" spans="1:11" ht="16.5" customHeight="1">
      <c r="A118" s="175" t="s">
        <v>552</v>
      </c>
      <c r="B118" s="175"/>
      <c r="C118" s="50" t="s">
        <v>16</v>
      </c>
      <c r="D118" s="20">
        <v>3629.6914500000003</v>
      </c>
      <c r="E118" s="97">
        <f>D118*1.35</f>
        <v>4900.083457500001</v>
      </c>
      <c r="F118" s="175" t="s">
        <v>556</v>
      </c>
      <c r="G118" s="175"/>
      <c r="H118" s="50" t="s">
        <v>16</v>
      </c>
      <c r="I118" s="20">
        <v>4445.352450000001</v>
      </c>
      <c r="J118" s="97">
        <f>I118*1.35</f>
        <v>6001.225807500002</v>
      </c>
      <c r="K118"/>
    </row>
    <row r="119" spans="1:11" ht="16.5" customHeight="1">
      <c r="A119" s="175" t="s">
        <v>553</v>
      </c>
      <c r="B119" s="175"/>
      <c r="C119" s="50" t="s">
        <v>16</v>
      </c>
      <c r="D119" s="20">
        <v>3901.5784500000013</v>
      </c>
      <c r="E119" s="97">
        <f>D119*1.35</f>
        <v>5267.130907500002</v>
      </c>
      <c r="F119" s="175" t="s">
        <v>557</v>
      </c>
      <c r="G119" s="175"/>
      <c r="H119" s="50" t="s">
        <v>16</v>
      </c>
      <c r="I119" s="20">
        <v>4853.182950000001</v>
      </c>
      <c r="J119" s="97">
        <f>I119*1.35</f>
        <v>6551.796982500002</v>
      </c>
      <c r="K119"/>
    </row>
    <row r="120" spans="1:11" ht="16.5" customHeight="1">
      <c r="A120" s="175" t="s">
        <v>554</v>
      </c>
      <c r="B120" s="175"/>
      <c r="C120" s="50" t="s">
        <v>16</v>
      </c>
      <c r="D120" s="20">
        <v>4377.3807000000015</v>
      </c>
      <c r="E120" s="97">
        <f>D120*1.35</f>
        <v>5909.463945000002</v>
      </c>
      <c r="F120" s="175" t="s">
        <v>558</v>
      </c>
      <c r="G120" s="175"/>
      <c r="H120" s="50" t="s">
        <v>16</v>
      </c>
      <c r="I120" s="20">
        <v>5981.514000000002</v>
      </c>
      <c r="J120" s="97">
        <f>I120*1.35</f>
        <v>8075.043900000003</v>
      </c>
      <c r="K120"/>
    </row>
    <row r="121" spans="1:11" ht="16.5" customHeight="1">
      <c r="A121" s="194" t="s">
        <v>555</v>
      </c>
      <c r="B121" s="195"/>
      <c r="C121" s="50" t="s">
        <v>16</v>
      </c>
      <c r="D121" s="20">
        <v>5532.900450000002</v>
      </c>
      <c r="E121" s="97">
        <f>D121*1.35</f>
        <v>7469.415607500003</v>
      </c>
      <c r="F121" s="194" t="s">
        <v>559</v>
      </c>
      <c r="G121" s="195"/>
      <c r="H121" s="50" t="s">
        <v>16</v>
      </c>
      <c r="I121" s="20">
        <v>12737.905950000006</v>
      </c>
      <c r="J121" s="97">
        <f>I121*1.35</f>
        <v>17196.17303250001</v>
      </c>
      <c r="K121"/>
    </row>
    <row r="122" spans="1:11" ht="33" customHeight="1">
      <c r="A122" s="223" t="s">
        <v>2377</v>
      </c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</row>
    <row r="123" spans="1:11" ht="16.5" customHeight="1">
      <c r="A123" s="219" t="s">
        <v>0</v>
      </c>
      <c r="B123" s="219"/>
      <c r="C123" s="219"/>
      <c r="D123" s="219"/>
      <c r="E123" s="219"/>
      <c r="F123" s="219" t="s">
        <v>73</v>
      </c>
      <c r="G123" s="219"/>
      <c r="H123" s="219"/>
      <c r="I123" s="219"/>
      <c r="J123" s="219"/>
      <c r="K123" s="110"/>
    </row>
    <row r="124" spans="1:11" ht="16.5" customHeight="1">
      <c r="A124" s="216" t="s">
        <v>1</v>
      </c>
      <c r="B124" s="216"/>
      <c r="C124" s="49" t="s">
        <v>18</v>
      </c>
      <c r="D124" s="93" t="s">
        <v>2478</v>
      </c>
      <c r="E124" s="96" t="s">
        <v>2477</v>
      </c>
      <c r="F124" s="216" t="s">
        <v>1</v>
      </c>
      <c r="G124" s="216"/>
      <c r="H124" s="49" t="s">
        <v>18</v>
      </c>
      <c r="I124" s="93" t="s">
        <v>2478</v>
      </c>
      <c r="J124" s="96" t="s">
        <v>2477</v>
      </c>
      <c r="K124"/>
    </row>
    <row r="125" spans="1:11" ht="16.5" customHeight="1">
      <c r="A125" s="175" t="s">
        <v>2250</v>
      </c>
      <c r="B125" s="175"/>
      <c r="C125" s="50" t="s">
        <v>16</v>
      </c>
      <c r="D125" s="20">
        <v>4706.62784502586</v>
      </c>
      <c r="E125" s="97">
        <f>D125*1.35</f>
        <v>6353.947590784911</v>
      </c>
      <c r="F125" s="175" t="s">
        <v>2254</v>
      </c>
      <c r="G125" s="175"/>
      <c r="H125" s="50" t="s">
        <v>16</v>
      </c>
      <c r="I125" s="20">
        <v>5522.28884502586</v>
      </c>
      <c r="J125" s="97">
        <f>I125*1.35</f>
        <v>7455.089940784911</v>
      </c>
      <c r="K125"/>
    </row>
    <row r="126" spans="1:11" ht="16.5" customHeight="1">
      <c r="A126" s="175" t="s">
        <v>2251</v>
      </c>
      <c r="B126" s="175"/>
      <c r="C126" s="50" t="s">
        <v>16</v>
      </c>
      <c r="D126" s="20">
        <v>4978.514845025859</v>
      </c>
      <c r="E126" s="97">
        <f>D126*1.35</f>
        <v>6720.995040784911</v>
      </c>
      <c r="F126" s="175" t="s">
        <v>2255</v>
      </c>
      <c r="G126" s="175"/>
      <c r="H126" s="50" t="s">
        <v>16</v>
      </c>
      <c r="I126" s="20">
        <v>5930.11934502586</v>
      </c>
      <c r="J126" s="97">
        <f>I126*1.35</f>
        <v>8005.661115784911</v>
      </c>
      <c r="K126"/>
    </row>
    <row r="127" spans="1:11" ht="16.5" customHeight="1">
      <c r="A127" s="175" t="s">
        <v>2252</v>
      </c>
      <c r="B127" s="175"/>
      <c r="C127" s="50" t="s">
        <v>16</v>
      </c>
      <c r="D127" s="20">
        <v>5454.317095025858</v>
      </c>
      <c r="E127" s="97">
        <f>D127*1.35</f>
        <v>7363.328078284909</v>
      </c>
      <c r="F127" s="175" t="s">
        <v>2256</v>
      </c>
      <c r="G127" s="175"/>
      <c r="H127" s="50" t="s">
        <v>16</v>
      </c>
      <c r="I127" s="20">
        <v>7108.749490025862</v>
      </c>
      <c r="J127" s="97">
        <f>I127*1.35</f>
        <v>9596.811811534913</v>
      </c>
      <c r="K127"/>
    </row>
    <row r="128" spans="1:11" ht="16.5" customHeight="1">
      <c r="A128" s="194" t="s">
        <v>2253</v>
      </c>
      <c r="B128" s="195"/>
      <c r="C128" s="50" t="s">
        <v>16</v>
      </c>
      <c r="D128" s="20">
        <v>6596.971012941997</v>
      </c>
      <c r="E128" s="97">
        <f>D128*1.35</f>
        <v>8905.910867471697</v>
      </c>
      <c r="F128" s="194" t="s">
        <v>2257</v>
      </c>
      <c r="G128" s="195"/>
      <c r="H128" s="50" t="s">
        <v>16</v>
      </c>
      <c r="I128" s="20">
        <v>13801.976512941997</v>
      </c>
      <c r="J128" s="97">
        <f>I128*1.35</f>
        <v>18632.6682924717</v>
      </c>
      <c r="K128"/>
    </row>
    <row r="129" spans="1:11" ht="30.75" customHeight="1">
      <c r="A129" s="223" t="s">
        <v>2249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</row>
    <row r="130" spans="1:11" ht="16.5" customHeight="1">
      <c r="A130" s="219" t="s">
        <v>0</v>
      </c>
      <c r="B130" s="219"/>
      <c r="C130" s="219"/>
      <c r="D130" s="219"/>
      <c r="E130" s="219"/>
      <c r="F130" s="219" t="s">
        <v>73</v>
      </c>
      <c r="G130" s="219"/>
      <c r="H130" s="219"/>
      <c r="I130" s="219"/>
      <c r="J130" s="219"/>
      <c r="K130" s="110"/>
    </row>
    <row r="131" spans="1:11" ht="16.5" customHeight="1">
      <c r="A131" s="216" t="s">
        <v>1</v>
      </c>
      <c r="B131" s="216"/>
      <c r="C131" s="49" t="s">
        <v>18</v>
      </c>
      <c r="D131" s="93" t="s">
        <v>2478</v>
      </c>
      <c r="E131" s="96" t="s">
        <v>2477</v>
      </c>
      <c r="F131" s="216" t="s">
        <v>1</v>
      </c>
      <c r="G131" s="216"/>
      <c r="H131" s="49" t="s">
        <v>18</v>
      </c>
      <c r="I131" s="93" t="s">
        <v>2478</v>
      </c>
      <c r="J131" s="96" t="s">
        <v>2477</v>
      </c>
      <c r="K131"/>
    </row>
    <row r="132" spans="1:11" ht="16.5" customHeight="1">
      <c r="A132" s="175" t="s">
        <v>2258</v>
      </c>
      <c r="B132" s="175"/>
      <c r="C132" s="50" t="s">
        <v>16</v>
      </c>
      <c r="D132" s="20">
        <v>4989.107845025859</v>
      </c>
      <c r="E132" s="97">
        <f>D132*1.35</f>
        <v>6735.29559078491</v>
      </c>
      <c r="F132" s="175" t="s">
        <v>2262</v>
      </c>
      <c r="G132" s="175"/>
      <c r="H132" s="50" t="s">
        <v>16</v>
      </c>
      <c r="I132" s="20">
        <v>5804.768845025859</v>
      </c>
      <c r="J132" s="97">
        <f>I132*1.35</f>
        <v>7836.43794078491</v>
      </c>
      <c r="K132"/>
    </row>
    <row r="133" spans="1:11" ht="16.5" customHeight="1">
      <c r="A133" s="175" t="s">
        <v>2259</v>
      </c>
      <c r="B133" s="175"/>
      <c r="C133" s="50" t="s">
        <v>16</v>
      </c>
      <c r="D133" s="20">
        <v>5260.994845025859</v>
      </c>
      <c r="E133" s="97">
        <f>D133*1.35</f>
        <v>7102.34304078491</v>
      </c>
      <c r="F133" s="175" t="s">
        <v>2263</v>
      </c>
      <c r="G133" s="175"/>
      <c r="H133" s="50" t="s">
        <v>16</v>
      </c>
      <c r="I133" s="20">
        <v>6212.599345025859</v>
      </c>
      <c r="J133" s="97">
        <f>I133*1.35</f>
        <v>8387.009115784911</v>
      </c>
      <c r="K133"/>
    </row>
    <row r="134" spans="1:11" ht="16.5" customHeight="1">
      <c r="A134" s="175" t="s">
        <v>2260</v>
      </c>
      <c r="B134" s="175"/>
      <c r="C134" s="50" t="s">
        <v>16</v>
      </c>
      <c r="D134" s="20">
        <v>5736.797095025858</v>
      </c>
      <c r="E134" s="97">
        <f>D134*1.35</f>
        <v>7744.676078284909</v>
      </c>
      <c r="F134" s="175" t="s">
        <v>2264</v>
      </c>
      <c r="G134" s="175"/>
      <c r="H134" s="50" t="s">
        <v>16</v>
      </c>
      <c r="I134" s="20">
        <v>7391.229490025862</v>
      </c>
      <c r="J134" s="97">
        <f>I134*1.35</f>
        <v>9978.159811534915</v>
      </c>
      <c r="K134"/>
    </row>
    <row r="135" spans="1:11" ht="16.5" customHeight="1">
      <c r="A135" s="194" t="s">
        <v>2261</v>
      </c>
      <c r="B135" s="195"/>
      <c r="C135" s="50" t="s">
        <v>16</v>
      </c>
      <c r="D135" s="20">
        <v>6879.451012941998</v>
      </c>
      <c r="E135" s="97">
        <f>D135*1.35</f>
        <v>9287.258867471697</v>
      </c>
      <c r="F135" s="194" t="s">
        <v>2265</v>
      </c>
      <c r="G135" s="195"/>
      <c r="H135" s="50" t="s">
        <v>16</v>
      </c>
      <c r="I135" s="20">
        <v>14084.456512941997</v>
      </c>
      <c r="J135" s="97">
        <f>I135*1.35</f>
        <v>19014.016292471697</v>
      </c>
      <c r="K135"/>
    </row>
    <row r="136" spans="1:11" ht="29.25" customHeight="1">
      <c r="A136" s="248" t="s">
        <v>317</v>
      </c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</row>
    <row r="137" spans="1:11" ht="16.5" customHeight="1">
      <c r="A137" s="219" t="s">
        <v>70</v>
      </c>
      <c r="B137" s="219"/>
      <c r="C137" s="219"/>
      <c r="D137" s="219"/>
      <c r="E137" s="219"/>
      <c r="F137" s="219" t="s">
        <v>69</v>
      </c>
      <c r="G137" s="219"/>
      <c r="H137" s="219"/>
      <c r="I137" s="219"/>
      <c r="J137" s="219"/>
      <c r="K137" s="110"/>
    </row>
    <row r="138" spans="1:11" ht="16.5" customHeight="1">
      <c r="A138" s="173" t="s">
        <v>1</v>
      </c>
      <c r="B138" s="174"/>
      <c r="C138" s="48" t="s">
        <v>18</v>
      </c>
      <c r="D138" s="93" t="s">
        <v>2478</v>
      </c>
      <c r="E138" s="96" t="s">
        <v>2477</v>
      </c>
      <c r="F138" s="173" t="s">
        <v>1</v>
      </c>
      <c r="G138" s="174"/>
      <c r="H138" s="48" t="s">
        <v>18</v>
      </c>
      <c r="I138" s="93" t="s">
        <v>2478</v>
      </c>
      <c r="J138" s="96" t="s">
        <v>2477</v>
      </c>
      <c r="K138"/>
    </row>
    <row r="139" spans="1:11" ht="16.5" customHeight="1">
      <c r="A139" s="175" t="s">
        <v>560</v>
      </c>
      <c r="B139" s="175"/>
      <c r="C139" s="52" t="s">
        <v>16</v>
      </c>
      <c r="D139" s="61">
        <v>7564.113849600002</v>
      </c>
      <c r="E139" s="61">
        <f>D139*1.35</f>
        <v>10211.553696960003</v>
      </c>
      <c r="F139" s="175" t="s">
        <v>563</v>
      </c>
      <c r="G139" s="175"/>
      <c r="H139" s="52" t="s">
        <v>16</v>
      </c>
      <c r="I139" s="20">
        <v>9927.899427600003</v>
      </c>
      <c r="J139" s="97">
        <f>I139*1.35</f>
        <v>13402.664227260006</v>
      </c>
      <c r="K139"/>
    </row>
    <row r="140" spans="1:11" ht="16.5" customHeight="1">
      <c r="A140" s="175" t="s">
        <v>561</v>
      </c>
      <c r="B140" s="175"/>
      <c r="C140" s="52" t="s">
        <v>16</v>
      </c>
      <c r="D140" s="61">
        <v>8509.628080800003</v>
      </c>
      <c r="E140" s="61">
        <f>D140*1.35</f>
        <v>11487.997909080004</v>
      </c>
      <c r="F140" s="175" t="s">
        <v>564</v>
      </c>
      <c r="G140" s="175"/>
      <c r="H140" s="52" t="s">
        <v>16</v>
      </c>
      <c r="I140" s="20">
        <v>10497.912297277886</v>
      </c>
      <c r="J140" s="97">
        <f>I140*1.35</f>
        <v>14172.181601325146</v>
      </c>
      <c r="K140"/>
    </row>
    <row r="141" spans="1:11" ht="16.5" customHeight="1">
      <c r="A141" s="175" t="s">
        <v>562</v>
      </c>
      <c r="B141" s="175"/>
      <c r="C141" s="52" t="s">
        <v>16</v>
      </c>
      <c r="D141" s="61">
        <v>9100.574475300002</v>
      </c>
      <c r="E141" s="61">
        <f>D141*1.35</f>
        <v>12285.775541655003</v>
      </c>
      <c r="F141" s="175" t="s">
        <v>565</v>
      </c>
      <c r="G141" s="175"/>
      <c r="H141" s="52" t="s">
        <v>16</v>
      </c>
      <c r="I141" s="20">
        <v>11168.886856050003</v>
      </c>
      <c r="J141" s="97">
        <f>I141*1.35</f>
        <v>15077.997255667506</v>
      </c>
      <c r="K141"/>
    </row>
    <row r="142" spans="1:11" ht="29.25" customHeight="1">
      <c r="A142" s="171" t="s">
        <v>2428</v>
      </c>
      <c r="B142" s="172"/>
      <c r="C142" s="172"/>
      <c r="D142" s="172"/>
      <c r="E142" s="172"/>
      <c r="F142" s="172"/>
      <c r="G142" s="172"/>
      <c r="H142" s="172"/>
      <c r="I142" s="172"/>
      <c r="J142" s="172"/>
      <c r="K142" s="224"/>
    </row>
    <row r="143" spans="1:11" ht="16.5" customHeight="1">
      <c r="A143" s="220" t="s">
        <v>0</v>
      </c>
      <c r="B143" s="220"/>
      <c r="C143" s="220"/>
      <c r="D143" s="220"/>
      <c r="E143" s="220"/>
      <c r="F143" s="220" t="s">
        <v>73</v>
      </c>
      <c r="G143" s="220"/>
      <c r="H143" s="220"/>
      <c r="I143" s="220"/>
      <c r="J143" s="220"/>
      <c r="K143" s="110"/>
    </row>
    <row r="144" spans="1:11" ht="16.5" customHeight="1">
      <c r="A144" s="173" t="s">
        <v>1</v>
      </c>
      <c r="B144" s="174"/>
      <c r="C144" s="48" t="s">
        <v>18</v>
      </c>
      <c r="D144" s="93" t="s">
        <v>2478</v>
      </c>
      <c r="E144" s="96" t="s">
        <v>2477</v>
      </c>
      <c r="F144" s="173" t="s">
        <v>1</v>
      </c>
      <c r="G144" s="174"/>
      <c r="H144" s="48" t="s">
        <v>18</v>
      </c>
      <c r="I144" s="93" t="s">
        <v>2478</v>
      </c>
      <c r="J144" s="96" t="s">
        <v>2477</v>
      </c>
      <c r="K144"/>
    </row>
    <row r="145" spans="1:11" ht="16.5" customHeight="1">
      <c r="A145" s="194" t="s">
        <v>566</v>
      </c>
      <c r="B145" s="195"/>
      <c r="C145" s="52" t="s">
        <v>16</v>
      </c>
      <c r="D145" s="20">
        <v>2237.0862360000015</v>
      </c>
      <c r="E145" s="97">
        <f>D145*1.35</f>
        <v>3020.066418600002</v>
      </c>
      <c r="F145" s="194" t="s">
        <v>570</v>
      </c>
      <c r="G145" s="195"/>
      <c r="H145" s="51" t="s">
        <v>16</v>
      </c>
      <c r="I145" s="20">
        <v>2841.2191500000013</v>
      </c>
      <c r="J145" s="97">
        <f>I145*1.35</f>
        <v>3835.645852500002</v>
      </c>
      <c r="K145"/>
    </row>
    <row r="146" spans="1:11" ht="16.5" customHeight="1">
      <c r="A146" s="194" t="s">
        <v>567</v>
      </c>
      <c r="B146" s="195"/>
      <c r="C146" s="52" t="s">
        <v>16</v>
      </c>
      <c r="D146" s="20">
        <v>2796.3577950000013</v>
      </c>
      <c r="E146" s="97">
        <f>D146*1.35</f>
        <v>3775.083023250002</v>
      </c>
      <c r="F146" s="194" t="s">
        <v>571</v>
      </c>
      <c r="G146" s="195"/>
      <c r="H146" s="51" t="s">
        <v>16</v>
      </c>
      <c r="I146" s="20">
        <v>3364.601625000001</v>
      </c>
      <c r="J146" s="97">
        <f>I146*1.35</f>
        <v>4542.2121937500015</v>
      </c>
      <c r="K146"/>
    </row>
    <row r="147" spans="1:11" ht="16.5" customHeight="1">
      <c r="A147" s="194" t="s">
        <v>568</v>
      </c>
      <c r="B147" s="195"/>
      <c r="C147" s="52" t="s">
        <v>16</v>
      </c>
      <c r="D147" s="20">
        <v>3207.5868825000016</v>
      </c>
      <c r="E147" s="97">
        <f>D147*1.35</f>
        <v>4330.242291375002</v>
      </c>
      <c r="F147" s="194" t="s">
        <v>572</v>
      </c>
      <c r="G147" s="195"/>
      <c r="H147" s="51" t="s">
        <v>16</v>
      </c>
      <c r="I147" s="20">
        <v>4221.045675</v>
      </c>
      <c r="J147" s="97">
        <f>I147*1.35</f>
        <v>5698.411661250001</v>
      </c>
      <c r="K147"/>
    </row>
    <row r="148" spans="1:11" ht="16.5" customHeight="1">
      <c r="A148" s="175" t="s">
        <v>569</v>
      </c>
      <c r="B148" s="175"/>
      <c r="C148" s="50" t="s">
        <v>16</v>
      </c>
      <c r="D148" s="20">
        <v>3701.061787500001</v>
      </c>
      <c r="E148" s="97">
        <f>D148*1.35</f>
        <v>4996.433413125002</v>
      </c>
      <c r="F148" s="175" t="s">
        <v>573</v>
      </c>
      <c r="G148" s="175"/>
      <c r="H148" s="50" t="s">
        <v>16</v>
      </c>
      <c r="I148" s="20">
        <v>5301.796500000002</v>
      </c>
      <c r="J148" s="97">
        <f>I148*1.35</f>
        <v>7157.425275000003</v>
      </c>
      <c r="K148"/>
    </row>
    <row r="149" spans="1:11" ht="33.75" customHeight="1">
      <c r="A149" s="171" t="s">
        <v>2429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224"/>
    </row>
    <row r="150" spans="1:11" ht="16.5" customHeight="1">
      <c r="A150" s="220" t="s">
        <v>0</v>
      </c>
      <c r="B150" s="220"/>
      <c r="C150" s="220"/>
      <c r="D150" s="220"/>
      <c r="E150" s="220"/>
      <c r="F150" s="220" t="s">
        <v>73</v>
      </c>
      <c r="G150" s="220"/>
      <c r="H150" s="220"/>
      <c r="I150" s="220"/>
      <c r="J150" s="220"/>
      <c r="K150" s="110"/>
    </row>
    <row r="151" spans="1:11" ht="16.5" customHeight="1">
      <c r="A151" s="173" t="s">
        <v>1</v>
      </c>
      <c r="B151" s="174"/>
      <c r="C151" s="48" t="s">
        <v>18</v>
      </c>
      <c r="D151" s="93" t="s">
        <v>2478</v>
      </c>
      <c r="E151" s="96" t="s">
        <v>2477</v>
      </c>
      <c r="F151" s="173" t="s">
        <v>1</v>
      </c>
      <c r="G151" s="174"/>
      <c r="H151" s="48" t="s">
        <v>18</v>
      </c>
      <c r="I151" s="93" t="s">
        <v>2478</v>
      </c>
      <c r="J151" s="96" t="s">
        <v>2477</v>
      </c>
      <c r="K151"/>
    </row>
    <row r="152" spans="1:11" ht="16.5" customHeight="1">
      <c r="A152" s="194" t="s">
        <v>2241</v>
      </c>
      <c r="B152" s="195"/>
      <c r="C152" s="52" t="s">
        <v>16</v>
      </c>
      <c r="D152" s="20">
        <v>3642.9334292013796</v>
      </c>
      <c r="E152" s="97">
        <f>D152*1.35</f>
        <v>4917.960129421863</v>
      </c>
      <c r="F152" s="194" t="s">
        <v>2245</v>
      </c>
      <c r="G152" s="195"/>
      <c r="H152" s="51" t="s">
        <v>16</v>
      </c>
      <c r="I152" s="20">
        <v>4277.27298890138</v>
      </c>
      <c r="J152" s="97">
        <f>I152*1.35</f>
        <v>5774.318535016863</v>
      </c>
      <c r="K152"/>
    </row>
    <row r="153" spans="1:11" ht="16.5" customHeight="1">
      <c r="A153" s="194" t="s">
        <v>2242</v>
      </c>
      <c r="B153" s="195"/>
      <c r="C153" s="52" t="s">
        <v>16</v>
      </c>
      <c r="D153" s="20">
        <v>4212.624249673385</v>
      </c>
      <c r="E153" s="97">
        <f>D153*1.35</f>
        <v>5687.04273705907</v>
      </c>
      <c r="F153" s="194" t="s">
        <v>2246</v>
      </c>
      <c r="G153" s="195"/>
      <c r="H153" s="51" t="s">
        <v>16</v>
      </c>
      <c r="I153" s="20">
        <v>4809.280271173385</v>
      </c>
      <c r="J153" s="97">
        <f>I153*1.35</f>
        <v>6492.52836608407</v>
      </c>
      <c r="K153"/>
    </row>
    <row r="154" spans="1:11" ht="16.5" customHeight="1">
      <c r="A154" s="194" t="s">
        <v>2243</v>
      </c>
      <c r="B154" s="195"/>
      <c r="C154" s="52" t="s">
        <v>16</v>
      </c>
      <c r="D154" s="20">
        <v>4598.671281783879</v>
      </c>
      <c r="E154" s="97">
        <f>D154*1.35</f>
        <v>6208.2062304082365</v>
      </c>
      <c r="F154" s="194" t="s">
        <v>2247</v>
      </c>
      <c r="G154" s="195"/>
      <c r="H154" s="51" t="s">
        <v>16</v>
      </c>
      <c r="I154" s="20">
        <v>5662.803013908879</v>
      </c>
      <c r="J154" s="97">
        <f>I154*1.35</f>
        <v>7644.784068776987</v>
      </c>
      <c r="K154"/>
    </row>
    <row r="155" spans="1:11" ht="16.5" customHeight="1">
      <c r="A155" s="175" t="s">
        <v>2244</v>
      </c>
      <c r="B155" s="175"/>
      <c r="C155" s="50" t="s">
        <v>16</v>
      </c>
      <c r="D155" s="20">
        <v>5116.81993203388</v>
      </c>
      <c r="E155" s="97">
        <f>D155*1.35</f>
        <v>6907.706908245738</v>
      </c>
      <c r="F155" s="175" t="s">
        <v>2248</v>
      </c>
      <c r="G155" s="175"/>
      <c r="H155" s="50" t="s">
        <v>16</v>
      </c>
      <c r="I155" s="20">
        <v>6797.5913801588795</v>
      </c>
      <c r="J155" s="97">
        <f>I155*1.35</f>
        <v>9176.748363214489</v>
      </c>
      <c r="K155"/>
    </row>
    <row r="156" spans="1:11" ht="27" customHeight="1">
      <c r="A156" s="223" t="s">
        <v>322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47"/>
    </row>
    <row r="157" spans="1:11" ht="16.5" customHeight="1">
      <c r="A157" s="220" t="s">
        <v>0</v>
      </c>
      <c r="B157" s="220"/>
      <c r="C157" s="220"/>
      <c r="D157" s="220"/>
      <c r="E157" s="220"/>
      <c r="F157" s="220" t="s">
        <v>73</v>
      </c>
      <c r="G157" s="220"/>
      <c r="H157" s="220"/>
      <c r="I157" s="220"/>
      <c r="J157" s="220"/>
      <c r="K157" s="110"/>
    </row>
    <row r="158" spans="1:11" ht="16.5" customHeight="1">
      <c r="A158" s="216" t="s">
        <v>1</v>
      </c>
      <c r="B158" s="216"/>
      <c r="C158" s="49" t="s">
        <v>18</v>
      </c>
      <c r="D158" s="93" t="s">
        <v>2478</v>
      </c>
      <c r="E158" s="96" t="s">
        <v>2477</v>
      </c>
      <c r="F158" s="216" t="s">
        <v>1</v>
      </c>
      <c r="G158" s="216"/>
      <c r="H158" s="49" t="s">
        <v>18</v>
      </c>
      <c r="I158" s="93" t="s">
        <v>2478</v>
      </c>
      <c r="J158" s="96" t="s">
        <v>2477</v>
      </c>
      <c r="K158"/>
    </row>
    <row r="159" spans="1:11" ht="16.5" customHeight="1">
      <c r="A159" s="175" t="s">
        <v>574</v>
      </c>
      <c r="B159" s="175"/>
      <c r="C159" s="50" t="s">
        <v>16</v>
      </c>
      <c r="D159" s="20">
        <v>3118.883748750001</v>
      </c>
      <c r="E159" s="97">
        <f>D159*1.35</f>
        <v>4210.493060812501</v>
      </c>
      <c r="F159" s="175" t="s">
        <v>582</v>
      </c>
      <c r="G159" s="175"/>
      <c r="H159" s="50" t="s">
        <v>16</v>
      </c>
      <c r="I159" s="20">
        <v>3951.8775450000007</v>
      </c>
      <c r="J159" s="97">
        <f>I159*1.35</f>
        <v>5335.034685750002</v>
      </c>
      <c r="K159"/>
    </row>
    <row r="160" spans="1:11" ht="16.5" customHeight="1">
      <c r="A160" s="175" t="s">
        <v>575</v>
      </c>
      <c r="B160" s="175"/>
      <c r="C160" s="50" t="s">
        <v>16</v>
      </c>
      <c r="D160" s="20">
        <v>3409.4629800000007</v>
      </c>
      <c r="E160" s="97">
        <f aca="true" t="shared" si="14" ref="E160:E166">D160*1.35</f>
        <v>4602.775023000001</v>
      </c>
      <c r="F160" s="175" t="s">
        <v>583</v>
      </c>
      <c r="G160" s="175"/>
      <c r="H160" s="50" t="s">
        <v>16</v>
      </c>
      <c r="I160" s="20">
        <v>4261.828725000001</v>
      </c>
      <c r="J160" s="97">
        <f aca="true" t="shared" si="15" ref="J160:J166">I160*1.35</f>
        <v>5753.4687787500025</v>
      </c>
      <c r="K160"/>
    </row>
    <row r="161" spans="1:11" ht="16.5" customHeight="1">
      <c r="A161" s="175" t="s">
        <v>576</v>
      </c>
      <c r="B161" s="175"/>
      <c r="C161" s="50" t="s">
        <v>16</v>
      </c>
      <c r="D161" s="20">
        <v>3680.6702625000007</v>
      </c>
      <c r="E161" s="97">
        <f t="shared" si="14"/>
        <v>4968.904854375001</v>
      </c>
      <c r="F161" s="175" t="s">
        <v>584</v>
      </c>
      <c r="G161" s="175"/>
      <c r="H161" s="50" t="s">
        <v>16</v>
      </c>
      <c r="I161" s="20">
        <v>4649.267700000001</v>
      </c>
      <c r="J161" s="97">
        <f t="shared" si="15"/>
        <v>6276.511395000002</v>
      </c>
      <c r="K161"/>
    </row>
    <row r="162" spans="1:11" ht="16.5" customHeight="1">
      <c r="A162" s="175" t="s">
        <v>577</v>
      </c>
      <c r="B162" s="175"/>
      <c r="C162" s="50" t="s">
        <v>16</v>
      </c>
      <c r="D162" s="20">
        <v>5036.706675000001</v>
      </c>
      <c r="E162" s="97">
        <f t="shared" si="14"/>
        <v>6799.554011250002</v>
      </c>
      <c r="F162" s="175" t="s">
        <v>585</v>
      </c>
      <c r="G162" s="175"/>
      <c r="H162" s="50" t="s">
        <v>16</v>
      </c>
      <c r="I162" s="20">
        <v>10460.852325000002</v>
      </c>
      <c r="J162" s="97">
        <f t="shared" si="15"/>
        <v>14122.150638750003</v>
      </c>
      <c r="K162"/>
    </row>
    <row r="163" spans="1:11" ht="16.5" customHeight="1">
      <c r="A163" s="175" t="s">
        <v>578</v>
      </c>
      <c r="B163" s="175"/>
      <c r="C163" s="50" t="s">
        <v>16</v>
      </c>
      <c r="D163" s="20">
        <v>5230.426162500001</v>
      </c>
      <c r="E163" s="97">
        <f t="shared" si="14"/>
        <v>7061.0753193750015</v>
      </c>
      <c r="F163" s="175" t="s">
        <v>586</v>
      </c>
      <c r="G163" s="175"/>
      <c r="H163" s="50" t="s">
        <v>16</v>
      </c>
      <c r="I163" s="20">
        <v>10654.5718125</v>
      </c>
      <c r="J163" s="97">
        <f t="shared" si="15"/>
        <v>14383.671946875002</v>
      </c>
      <c r="K163"/>
    </row>
    <row r="164" spans="1:11" ht="16.5" customHeight="1">
      <c r="A164" s="175" t="s">
        <v>579</v>
      </c>
      <c r="B164" s="175"/>
      <c r="C164" s="50" t="s">
        <v>16</v>
      </c>
      <c r="D164" s="20">
        <v>5734.09683</v>
      </c>
      <c r="E164" s="97">
        <f t="shared" si="14"/>
        <v>7741.030720500001</v>
      </c>
      <c r="F164" s="175" t="s">
        <v>587</v>
      </c>
      <c r="G164" s="175"/>
      <c r="H164" s="50" t="s">
        <v>16</v>
      </c>
      <c r="I164" s="20">
        <v>14180.266485</v>
      </c>
      <c r="J164" s="97">
        <f t="shared" si="15"/>
        <v>19143.359754750003</v>
      </c>
      <c r="K164"/>
    </row>
    <row r="165" spans="1:11" ht="16.5" customHeight="1">
      <c r="A165" s="175" t="s">
        <v>580</v>
      </c>
      <c r="B165" s="175"/>
      <c r="C165" s="50" t="s">
        <v>16</v>
      </c>
      <c r="D165" s="20">
        <v>5927.816317500002</v>
      </c>
      <c r="E165" s="97">
        <f t="shared" si="14"/>
        <v>8002.552028625003</v>
      </c>
      <c r="F165" s="175" t="s">
        <v>588</v>
      </c>
      <c r="G165" s="175"/>
      <c r="H165" s="50" t="s">
        <v>16</v>
      </c>
      <c r="I165" s="20">
        <v>14505.715224000003</v>
      </c>
      <c r="J165" s="97">
        <f t="shared" si="15"/>
        <v>19582.715552400005</v>
      </c>
      <c r="K165"/>
    </row>
    <row r="166" spans="1:11" ht="16.5" customHeight="1">
      <c r="A166" s="175" t="s">
        <v>581</v>
      </c>
      <c r="B166" s="175"/>
      <c r="C166" s="50" t="s">
        <v>16</v>
      </c>
      <c r="D166" s="20">
        <v>6392.743087500001</v>
      </c>
      <c r="E166" s="97">
        <f t="shared" si="14"/>
        <v>8630.203168125001</v>
      </c>
      <c r="F166" s="175" t="s">
        <v>589</v>
      </c>
      <c r="G166" s="175"/>
      <c r="H166" s="50" t="s">
        <v>16</v>
      </c>
      <c r="I166" s="20">
        <v>15497.559000000001</v>
      </c>
      <c r="J166" s="97">
        <f t="shared" si="15"/>
        <v>20921.704650000003</v>
      </c>
      <c r="K166"/>
    </row>
    <row r="167" spans="1:11" ht="33" customHeight="1">
      <c r="A167" s="223" t="s">
        <v>2378</v>
      </c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</row>
    <row r="168" spans="1:11" ht="16.5" customHeight="1">
      <c r="A168" s="219" t="s">
        <v>0</v>
      </c>
      <c r="B168" s="219"/>
      <c r="C168" s="219"/>
      <c r="D168" s="219"/>
      <c r="E168" s="219"/>
      <c r="F168" s="219" t="s">
        <v>73</v>
      </c>
      <c r="G168" s="219"/>
      <c r="H168" s="219"/>
      <c r="I168" s="219"/>
      <c r="J168" s="219"/>
      <c r="K168" s="110"/>
    </row>
    <row r="169" spans="1:11" ht="16.5" customHeight="1">
      <c r="A169" s="216" t="s">
        <v>1</v>
      </c>
      <c r="B169" s="216"/>
      <c r="C169" s="49" t="s">
        <v>18</v>
      </c>
      <c r="D169" s="93" t="s">
        <v>2478</v>
      </c>
      <c r="E169" s="96" t="s">
        <v>2477</v>
      </c>
      <c r="F169" s="216" t="s">
        <v>1</v>
      </c>
      <c r="G169" s="216"/>
      <c r="H169" s="49" t="s">
        <v>18</v>
      </c>
      <c r="I169" s="93" t="s">
        <v>2478</v>
      </c>
      <c r="J169" s="96" t="s">
        <v>2477</v>
      </c>
      <c r="K169"/>
    </row>
    <row r="170" spans="1:11" ht="16.5" customHeight="1">
      <c r="A170" s="175" t="s">
        <v>2379</v>
      </c>
      <c r="B170" s="175"/>
      <c r="C170" s="50" t="s">
        <v>16</v>
      </c>
      <c r="D170" s="20">
        <v>4098.474072</v>
      </c>
      <c r="E170" s="97">
        <f>D170*1.35</f>
        <v>5532.9399972</v>
      </c>
      <c r="F170" s="175" t="s">
        <v>2384</v>
      </c>
      <c r="G170" s="175"/>
      <c r="H170" s="50" t="s">
        <v>16</v>
      </c>
      <c r="I170" s="20">
        <v>4895.0749115210265</v>
      </c>
      <c r="J170" s="97">
        <f>I170*1.35</f>
        <v>6608.351130553387</v>
      </c>
      <c r="K170"/>
    </row>
    <row r="171" spans="1:11" ht="16.5" customHeight="1">
      <c r="A171" s="175" t="s">
        <v>2380</v>
      </c>
      <c r="B171" s="175"/>
      <c r="C171" s="50" t="s">
        <v>16</v>
      </c>
      <c r="D171" s="20">
        <v>4378.782775038211</v>
      </c>
      <c r="E171" s="97">
        <f aca="true" t="shared" si="16" ref="E171:E177">D171*1.35</f>
        <v>5911.356746301585</v>
      </c>
      <c r="F171" s="175" t="s">
        <v>2385</v>
      </c>
      <c r="G171" s="175"/>
      <c r="H171" s="50" t="s">
        <v>16</v>
      </c>
      <c r="I171" s="20">
        <v>5310.220963602438</v>
      </c>
      <c r="J171" s="97">
        <f aca="true" t="shared" si="17" ref="J171:J177">I171*1.35</f>
        <v>7168.798300863292</v>
      </c>
      <c r="K171"/>
    </row>
    <row r="172" spans="1:11" ht="16.5" customHeight="1">
      <c r="A172" s="175" t="s">
        <v>2381</v>
      </c>
      <c r="B172" s="175"/>
      <c r="C172" s="50" t="s">
        <v>16</v>
      </c>
      <c r="D172" s="20">
        <v>4440.575675725498</v>
      </c>
      <c r="E172" s="97">
        <f t="shared" si="16"/>
        <v>5994.777162229422</v>
      </c>
      <c r="F172" s="175" t="s">
        <v>2386</v>
      </c>
      <c r="G172" s="175"/>
      <c r="H172" s="50" t="s">
        <v>16</v>
      </c>
      <c r="I172" s="20">
        <v>6145.6348800000005</v>
      </c>
      <c r="J172" s="97">
        <f t="shared" si="17"/>
        <v>8296.607088</v>
      </c>
      <c r="K172"/>
    </row>
    <row r="173" spans="1:11" ht="16.5" customHeight="1">
      <c r="A173" s="175" t="s">
        <v>2392</v>
      </c>
      <c r="B173" s="175"/>
      <c r="C173" s="50" t="s">
        <v>16</v>
      </c>
      <c r="D173" s="20">
        <v>4922.583466185</v>
      </c>
      <c r="E173" s="97">
        <f t="shared" si="16"/>
        <v>6645.487679349751</v>
      </c>
      <c r="F173" s="175" t="s">
        <v>2387</v>
      </c>
      <c r="G173" s="175"/>
      <c r="H173" s="50" t="s">
        <v>16</v>
      </c>
      <c r="I173" s="20">
        <v>12498.892560000002</v>
      </c>
      <c r="J173" s="97">
        <f t="shared" si="17"/>
        <v>16873.504956000004</v>
      </c>
      <c r="K173"/>
    </row>
    <row r="174" spans="1:11" ht="16.5" customHeight="1">
      <c r="A174" s="175" t="s">
        <v>2393</v>
      </c>
      <c r="B174" s="175"/>
      <c r="C174" s="50" t="s">
        <v>16</v>
      </c>
      <c r="D174" s="20">
        <v>4980.496212846001</v>
      </c>
      <c r="E174" s="97">
        <f t="shared" si="16"/>
        <v>6723.669887342102</v>
      </c>
      <c r="F174" s="175" t="s">
        <v>2388</v>
      </c>
      <c r="G174" s="175"/>
      <c r="H174" s="50" t="s">
        <v>16</v>
      </c>
      <c r="I174" s="20">
        <v>13017.949560000001</v>
      </c>
      <c r="J174" s="97">
        <f t="shared" si="17"/>
        <v>17574.231906</v>
      </c>
      <c r="K174"/>
    </row>
    <row r="175" spans="1:11" ht="16.5" customHeight="1">
      <c r="A175" s="175" t="s">
        <v>2394</v>
      </c>
      <c r="B175" s="175"/>
      <c r="C175" s="50" t="s">
        <v>16</v>
      </c>
      <c r="D175" s="20">
        <v>5385.885439473001</v>
      </c>
      <c r="E175" s="97">
        <f t="shared" si="16"/>
        <v>7270.945343288551</v>
      </c>
      <c r="F175" s="175" t="s">
        <v>2389</v>
      </c>
      <c r="G175" s="175"/>
      <c r="H175" s="50" t="s">
        <v>16</v>
      </c>
      <c r="I175" s="20">
        <v>16070.00472</v>
      </c>
      <c r="J175" s="97">
        <f t="shared" si="17"/>
        <v>21694.506372000003</v>
      </c>
      <c r="K175"/>
    </row>
    <row r="176" spans="1:11" ht="16.5" customHeight="1">
      <c r="A176" s="175" t="s">
        <v>2382</v>
      </c>
      <c r="B176" s="175"/>
      <c r="C176" s="50" t="s">
        <v>16</v>
      </c>
      <c r="D176" s="20">
        <v>5501.710932795001</v>
      </c>
      <c r="E176" s="97">
        <f t="shared" si="16"/>
        <v>7427.309759273252</v>
      </c>
      <c r="F176" s="175" t="s">
        <v>2390</v>
      </c>
      <c r="G176" s="175"/>
      <c r="H176" s="50" t="s">
        <v>16</v>
      </c>
      <c r="I176" s="20">
        <v>18810.62568</v>
      </c>
      <c r="J176" s="97">
        <f t="shared" si="17"/>
        <v>25394.344668</v>
      </c>
      <c r="K176"/>
    </row>
    <row r="177" spans="1:11" ht="16.5" customHeight="1">
      <c r="A177" s="175" t="s">
        <v>2383</v>
      </c>
      <c r="B177" s="175"/>
      <c r="C177" s="50" t="s">
        <v>16</v>
      </c>
      <c r="D177" s="20">
        <v>6080.838399405001</v>
      </c>
      <c r="E177" s="97">
        <f t="shared" si="16"/>
        <v>8209.131839196752</v>
      </c>
      <c r="F177" s="175" t="s">
        <v>2391</v>
      </c>
      <c r="G177" s="175"/>
      <c r="H177" s="50" t="s">
        <v>16</v>
      </c>
      <c r="I177" s="20">
        <v>19101.2976</v>
      </c>
      <c r="J177" s="97">
        <f t="shared" si="17"/>
        <v>25786.751760000003</v>
      </c>
      <c r="K177"/>
    </row>
    <row r="178" spans="1:11" ht="30" customHeight="1">
      <c r="A178" s="223" t="s">
        <v>2395</v>
      </c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</row>
    <row r="179" spans="1:11" ht="16.5" customHeight="1">
      <c r="A179" s="219" t="s">
        <v>0</v>
      </c>
      <c r="B179" s="219"/>
      <c r="C179" s="219"/>
      <c r="D179" s="219"/>
      <c r="E179" s="219"/>
      <c r="F179" s="219" t="s">
        <v>73</v>
      </c>
      <c r="G179" s="219"/>
      <c r="H179" s="219"/>
      <c r="I179" s="219"/>
      <c r="J179" s="219"/>
      <c r="K179" s="110"/>
    </row>
    <row r="180" spans="1:11" ht="16.5" customHeight="1">
      <c r="A180" s="216" t="s">
        <v>1</v>
      </c>
      <c r="B180" s="216"/>
      <c r="C180" s="49" t="s">
        <v>18</v>
      </c>
      <c r="D180" s="93" t="s">
        <v>2478</v>
      </c>
      <c r="E180" s="96" t="s">
        <v>2477</v>
      </c>
      <c r="F180" s="216" t="s">
        <v>1</v>
      </c>
      <c r="G180" s="216"/>
      <c r="H180" s="49" t="s">
        <v>18</v>
      </c>
      <c r="I180" s="93" t="s">
        <v>2478</v>
      </c>
      <c r="J180" s="96" t="s">
        <v>2477</v>
      </c>
      <c r="K180"/>
    </row>
    <row r="181" spans="1:11" ht="16.5" customHeight="1">
      <c r="A181" s="175" t="s">
        <v>2396</v>
      </c>
      <c r="B181" s="175"/>
      <c r="C181" s="50" t="s">
        <v>16</v>
      </c>
      <c r="D181" s="20">
        <v>1394.0388</v>
      </c>
      <c r="E181" s="97">
        <f>D181*1.35</f>
        <v>1881.9523800000002</v>
      </c>
      <c r="F181" s="175" t="s">
        <v>2404</v>
      </c>
      <c r="G181" s="175"/>
      <c r="H181" s="50" t="s">
        <v>16</v>
      </c>
      <c r="I181" s="20">
        <v>1664.9914665037504</v>
      </c>
      <c r="J181" s="97">
        <f>I181*1.35</f>
        <v>2247.7384797800632</v>
      </c>
      <c r="K181"/>
    </row>
    <row r="182" spans="1:11" ht="16.5" customHeight="1">
      <c r="A182" s="175" t="s">
        <v>2397</v>
      </c>
      <c r="B182" s="175"/>
      <c r="C182" s="50" t="s">
        <v>16</v>
      </c>
      <c r="D182" s="20">
        <v>1489.3818962715004</v>
      </c>
      <c r="E182" s="97">
        <f aca="true" t="shared" si="18" ref="E182:E188">D182*1.35</f>
        <v>2010.6655599665257</v>
      </c>
      <c r="F182" s="175" t="s">
        <v>2405</v>
      </c>
      <c r="G182" s="175"/>
      <c r="H182" s="50" t="s">
        <v>16</v>
      </c>
      <c r="I182" s="20">
        <v>1806.1976066674963</v>
      </c>
      <c r="J182" s="97">
        <f aca="true" t="shared" si="19" ref="J182:J188">I182*1.35</f>
        <v>2438.3667690011202</v>
      </c>
      <c r="K182"/>
    </row>
    <row r="183" spans="1:11" ht="16.5" customHeight="1">
      <c r="A183" s="175" t="s">
        <v>2398</v>
      </c>
      <c r="B183" s="175"/>
      <c r="C183" s="50" t="s">
        <v>16</v>
      </c>
      <c r="D183" s="20">
        <v>1510.3998897025506</v>
      </c>
      <c r="E183" s="97">
        <f t="shared" si="18"/>
        <v>2039.0398510984435</v>
      </c>
      <c r="F183" s="175" t="s">
        <v>2406</v>
      </c>
      <c r="G183" s="175"/>
      <c r="H183" s="50" t="s">
        <v>16</v>
      </c>
      <c r="I183" s="20">
        <v>2090.3520000000003</v>
      </c>
      <c r="J183" s="97">
        <f t="shared" si="19"/>
        <v>2821.9752000000008</v>
      </c>
      <c r="K183"/>
    </row>
    <row r="184" spans="1:11" ht="16.5" customHeight="1">
      <c r="A184" s="175" t="s">
        <v>2399</v>
      </c>
      <c r="B184" s="175"/>
      <c r="C184" s="50" t="s">
        <v>16</v>
      </c>
      <c r="D184" s="20">
        <v>1674.3481177500003</v>
      </c>
      <c r="E184" s="97">
        <f t="shared" si="18"/>
        <v>2260.3699589625003</v>
      </c>
      <c r="F184" s="175" t="s">
        <v>2407</v>
      </c>
      <c r="G184" s="175"/>
      <c r="H184" s="50" t="s">
        <v>16</v>
      </c>
      <c r="I184" s="20">
        <v>4251.3240000000005</v>
      </c>
      <c r="J184" s="97">
        <f t="shared" si="19"/>
        <v>5739.287400000001</v>
      </c>
      <c r="K184"/>
    </row>
    <row r="185" spans="1:11" ht="16.5" customHeight="1">
      <c r="A185" s="175" t="s">
        <v>2400</v>
      </c>
      <c r="B185" s="175"/>
      <c r="C185" s="50" t="s">
        <v>16</v>
      </c>
      <c r="D185" s="20">
        <v>1694.0463309000004</v>
      </c>
      <c r="E185" s="97">
        <f t="shared" si="18"/>
        <v>2286.962546715001</v>
      </c>
      <c r="F185" s="175" t="s">
        <v>2408</v>
      </c>
      <c r="G185" s="175"/>
      <c r="H185" s="50" t="s">
        <v>16</v>
      </c>
      <c r="I185" s="20">
        <v>4427.874000000001</v>
      </c>
      <c r="J185" s="97">
        <f t="shared" si="19"/>
        <v>5977.629900000002</v>
      </c>
      <c r="K185"/>
    </row>
    <row r="186" spans="1:11" ht="16.5" customHeight="1">
      <c r="A186" s="175" t="s">
        <v>2401</v>
      </c>
      <c r="B186" s="175"/>
      <c r="C186" s="50" t="s">
        <v>16</v>
      </c>
      <c r="D186" s="20">
        <v>1831.9338229500004</v>
      </c>
      <c r="E186" s="97">
        <f t="shared" si="18"/>
        <v>2473.1106609825006</v>
      </c>
      <c r="F186" s="175" t="s">
        <v>2409</v>
      </c>
      <c r="G186" s="175"/>
      <c r="H186" s="50" t="s">
        <v>16</v>
      </c>
      <c r="I186" s="20">
        <v>5465.988</v>
      </c>
      <c r="J186" s="97">
        <f t="shared" si="19"/>
        <v>7379.083800000001</v>
      </c>
      <c r="K186"/>
    </row>
    <row r="187" spans="1:11" ht="16.5" customHeight="1">
      <c r="A187" s="175" t="s">
        <v>2402</v>
      </c>
      <c r="B187" s="175"/>
      <c r="C187" s="50" t="s">
        <v>16</v>
      </c>
      <c r="D187" s="20">
        <v>1871.3302492500006</v>
      </c>
      <c r="E187" s="97">
        <f t="shared" si="18"/>
        <v>2526.295836487501</v>
      </c>
      <c r="F187" s="175" t="s">
        <v>2410</v>
      </c>
      <c r="G187" s="175"/>
      <c r="H187" s="50" t="s">
        <v>16</v>
      </c>
      <c r="I187" s="20">
        <v>6398.172000000001</v>
      </c>
      <c r="J187" s="97">
        <f t="shared" si="19"/>
        <v>8637.532200000003</v>
      </c>
      <c r="K187"/>
    </row>
    <row r="188" spans="1:11" ht="16.5" customHeight="1">
      <c r="A188" s="175" t="s">
        <v>2403</v>
      </c>
      <c r="B188" s="175"/>
      <c r="C188" s="50" t="s">
        <v>16</v>
      </c>
      <c r="D188" s="20">
        <v>2068.31238075</v>
      </c>
      <c r="E188" s="97">
        <f t="shared" si="18"/>
        <v>2792.2217140125003</v>
      </c>
      <c r="F188" s="175" t="s">
        <v>2411</v>
      </c>
      <c r="G188" s="175"/>
      <c r="H188" s="50" t="s">
        <v>16</v>
      </c>
      <c r="I188" s="20">
        <v>6497.040000000001</v>
      </c>
      <c r="J188" s="97">
        <f t="shared" si="19"/>
        <v>8771.004000000003</v>
      </c>
      <c r="K188"/>
    </row>
    <row r="189" spans="1:11" ht="27" customHeight="1">
      <c r="A189" s="248" t="s">
        <v>323</v>
      </c>
      <c r="B189" s="248"/>
      <c r="C189" s="248"/>
      <c r="D189" s="248"/>
      <c r="E189" s="248"/>
      <c r="F189" s="248"/>
      <c r="G189" s="248"/>
      <c r="H189" s="248"/>
      <c r="I189" s="248"/>
      <c r="J189" s="248"/>
      <c r="K189" s="248"/>
    </row>
    <row r="190" spans="1:11" ht="16.5" customHeight="1">
      <c r="A190" s="219" t="s">
        <v>70</v>
      </c>
      <c r="B190" s="219"/>
      <c r="C190" s="219"/>
      <c r="D190" s="219"/>
      <c r="E190" s="219"/>
      <c r="F190" s="219" t="s">
        <v>69</v>
      </c>
      <c r="G190" s="219"/>
      <c r="H190" s="219"/>
      <c r="I190" s="219"/>
      <c r="J190" s="219"/>
      <c r="K190" s="110"/>
    </row>
    <row r="191" spans="1:11" ht="16.5" customHeight="1">
      <c r="A191" s="173" t="s">
        <v>1</v>
      </c>
      <c r="B191" s="174"/>
      <c r="C191" s="48" t="s">
        <v>18</v>
      </c>
      <c r="D191" s="93" t="s">
        <v>2478</v>
      </c>
      <c r="E191" s="96" t="s">
        <v>2477</v>
      </c>
      <c r="F191" s="173" t="s">
        <v>1</v>
      </c>
      <c r="G191" s="174"/>
      <c r="H191" s="48" t="s">
        <v>18</v>
      </c>
      <c r="I191" s="93" t="s">
        <v>2478</v>
      </c>
      <c r="J191" s="96" t="s">
        <v>2477</v>
      </c>
      <c r="K191"/>
    </row>
    <row r="192" spans="1:11" ht="16.5" customHeight="1">
      <c r="A192" s="175" t="s">
        <v>590</v>
      </c>
      <c r="B192" s="175"/>
      <c r="C192" s="52" t="s">
        <v>16</v>
      </c>
      <c r="D192" s="61">
        <v>6371.943732000002</v>
      </c>
      <c r="E192" s="61">
        <f>D192*1.35</f>
        <v>8602.124038200003</v>
      </c>
      <c r="F192" s="175" t="s">
        <v>595</v>
      </c>
      <c r="G192" s="175"/>
      <c r="H192" s="52" t="s">
        <v>16</v>
      </c>
      <c r="I192" s="20">
        <v>8848.779924600003</v>
      </c>
      <c r="J192" s="97">
        <f>I192*1.35</f>
        <v>11945.852898210005</v>
      </c>
      <c r="K192"/>
    </row>
    <row r="193" spans="1:11" ht="16.5" customHeight="1">
      <c r="A193" s="175" t="s">
        <v>591</v>
      </c>
      <c r="B193" s="175"/>
      <c r="C193" s="52" t="s">
        <v>16</v>
      </c>
      <c r="D193" s="61">
        <v>7399.676592000002</v>
      </c>
      <c r="E193" s="61">
        <f>D193*1.35</f>
        <v>9989.563399200002</v>
      </c>
      <c r="F193" s="175" t="s">
        <v>596</v>
      </c>
      <c r="G193" s="175"/>
      <c r="H193" s="52" t="s">
        <v>16</v>
      </c>
      <c r="I193" s="20">
        <v>9712.075527</v>
      </c>
      <c r="J193" s="97">
        <f>I193*1.35</f>
        <v>13111.301961450003</v>
      </c>
      <c r="K193"/>
    </row>
    <row r="194" spans="1:11" ht="16.5" customHeight="1">
      <c r="A194" s="175" t="s">
        <v>592</v>
      </c>
      <c r="B194" s="175"/>
      <c r="C194" s="52" t="s">
        <v>16</v>
      </c>
      <c r="D194" s="61">
        <v>8221.862880000002</v>
      </c>
      <c r="E194" s="61">
        <f>D194*1.35</f>
        <v>11099.514888000003</v>
      </c>
      <c r="F194" s="175" t="s">
        <v>597</v>
      </c>
      <c r="G194" s="175"/>
      <c r="H194" s="52" t="s">
        <v>16</v>
      </c>
      <c r="I194" s="20">
        <v>10791.195030000003</v>
      </c>
      <c r="J194" s="97">
        <f>I194*1.35</f>
        <v>14568.113290500005</v>
      </c>
      <c r="K194"/>
    </row>
    <row r="195" spans="1:11" ht="16.5" customHeight="1">
      <c r="A195" s="194" t="s">
        <v>593</v>
      </c>
      <c r="B195" s="195"/>
      <c r="C195" s="52" t="s">
        <v>16</v>
      </c>
      <c r="D195" s="20">
        <v>8622.5142581424</v>
      </c>
      <c r="E195" s="61">
        <f>D195*1.35</f>
        <v>11640.39424849224</v>
      </c>
      <c r="F195" s="194" t="s">
        <v>598</v>
      </c>
      <c r="G195" s="195"/>
      <c r="H195" s="52" t="s">
        <v>16</v>
      </c>
      <c r="I195" s="20">
        <v>13059.180489455102</v>
      </c>
      <c r="J195" s="97">
        <f>I195*1.35</f>
        <v>17629.89366076439</v>
      </c>
      <c r="K195"/>
    </row>
    <row r="196" spans="1:11" ht="16.5" customHeight="1">
      <c r="A196" s="249" t="s">
        <v>594</v>
      </c>
      <c r="B196" s="250"/>
      <c r="C196" s="33" t="s">
        <v>16</v>
      </c>
      <c r="D196" s="71">
        <v>8796.694423255201</v>
      </c>
      <c r="E196" s="61">
        <f>D196*1.35</f>
        <v>11875.537471394522</v>
      </c>
      <c r="F196" s="249" t="s">
        <v>599</v>
      </c>
      <c r="G196" s="250"/>
      <c r="H196" s="33" t="s">
        <v>16</v>
      </c>
      <c r="I196" s="71">
        <v>13468.878999964089</v>
      </c>
      <c r="J196" s="97">
        <f>I196*1.35</f>
        <v>18182.98664995152</v>
      </c>
      <c r="K196"/>
    </row>
    <row r="197" spans="1:11" ht="28.5" customHeight="1">
      <c r="A197" s="231" t="s">
        <v>324</v>
      </c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</row>
    <row r="198" spans="1:11" ht="16.5" customHeight="1">
      <c r="A198" s="219" t="s">
        <v>70</v>
      </c>
      <c r="B198" s="219"/>
      <c r="C198" s="219"/>
      <c r="D198" s="219"/>
      <c r="E198" s="219"/>
      <c r="F198" s="219" t="s">
        <v>69</v>
      </c>
      <c r="G198" s="219"/>
      <c r="H198" s="219"/>
      <c r="I198" s="219"/>
      <c r="J198" s="219"/>
      <c r="K198" s="110"/>
    </row>
    <row r="199" spans="1:11" ht="16.5" customHeight="1">
      <c r="A199" s="173" t="s">
        <v>1</v>
      </c>
      <c r="B199" s="174"/>
      <c r="C199" s="48" t="s">
        <v>18</v>
      </c>
      <c r="D199" s="93" t="s">
        <v>2478</v>
      </c>
      <c r="E199" s="96" t="s">
        <v>2477</v>
      </c>
      <c r="F199" s="173" t="s">
        <v>1</v>
      </c>
      <c r="G199" s="174"/>
      <c r="H199" s="48" t="s">
        <v>18</v>
      </c>
      <c r="I199" s="93" t="s">
        <v>2478</v>
      </c>
      <c r="J199" s="96" t="s">
        <v>2477</v>
      </c>
      <c r="K199"/>
    </row>
    <row r="200" spans="1:11" ht="16.5" customHeight="1">
      <c r="A200" s="194" t="s">
        <v>600</v>
      </c>
      <c r="B200" s="195"/>
      <c r="C200" s="52" t="s">
        <v>16</v>
      </c>
      <c r="D200" s="20">
        <v>2283.918541337289</v>
      </c>
      <c r="E200" s="97">
        <f>D200*1.35</f>
        <v>3083.29003080534</v>
      </c>
      <c r="F200" s="175" t="s">
        <v>608</v>
      </c>
      <c r="G200" s="175"/>
      <c r="H200" s="52" t="s">
        <v>16</v>
      </c>
      <c r="I200" s="20">
        <v>2583.229188571323</v>
      </c>
      <c r="J200" s="97">
        <f>I200*1.35</f>
        <v>3487.359404571286</v>
      </c>
      <c r="K200"/>
    </row>
    <row r="201" spans="1:11" ht="16.5" customHeight="1">
      <c r="A201" s="194" t="s">
        <v>601</v>
      </c>
      <c r="B201" s="195"/>
      <c r="C201" s="52" t="s">
        <v>16</v>
      </c>
      <c r="D201" s="20">
        <v>2432.6436796200005</v>
      </c>
      <c r="E201" s="97">
        <f aca="true" t="shared" si="20" ref="E201:E207">D201*1.35</f>
        <v>3284.068967487001</v>
      </c>
      <c r="F201" s="175" t="s">
        <v>609</v>
      </c>
      <c r="G201" s="175"/>
      <c r="H201" s="52" t="s">
        <v>16</v>
      </c>
      <c r="I201" s="20">
        <v>2867.275389954204</v>
      </c>
      <c r="J201" s="97">
        <f aca="true" t="shared" si="21" ref="J201:J207">I201*1.35</f>
        <v>3870.8217764381757</v>
      </c>
      <c r="K201"/>
    </row>
    <row r="202" spans="1:11" ht="16.5" customHeight="1">
      <c r="A202" s="175" t="s">
        <v>602</v>
      </c>
      <c r="B202" s="175"/>
      <c r="C202" s="52" t="s">
        <v>16</v>
      </c>
      <c r="D202" s="20">
        <v>2677.7666763305097</v>
      </c>
      <c r="E202" s="97">
        <f t="shared" si="20"/>
        <v>3614.985013046188</v>
      </c>
      <c r="F202" s="175" t="s">
        <v>610</v>
      </c>
      <c r="G202" s="175"/>
      <c r="H202" s="52" t="s">
        <v>16</v>
      </c>
      <c r="I202" s="20">
        <v>3284.3642229442394</v>
      </c>
      <c r="J202" s="97">
        <f t="shared" si="21"/>
        <v>4433.891700974724</v>
      </c>
      <c r="K202"/>
    </row>
    <row r="203" spans="1:11" ht="16.5" customHeight="1">
      <c r="A203" s="194" t="s">
        <v>603</v>
      </c>
      <c r="B203" s="195"/>
      <c r="C203" s="52" t="s">
        <v>16</v>
      </c>
      <c r="D203" s="20">
        <v>3494.291724000001</v>
      </c>
      <c r="E203" s="97">
        <f t="shared" si="20"/>
        <v>4717.293827400002</v>
      </c>
      <c r="F203" s="194" t="s">
        <v>611</v>
      </c>
      <c r="G203" s="195"/>
      <c r="H203" s="52" t="s">
        <v>16</v>
      </c>
      <c r="I203" s="20">
        <v>4856.0377635</v>
      </c>
      <c r="J203" s="97">
        <f t="shared" si="21"/>
        <v>6555.650980725001</v>
      </c>
      <c r="K203"/>
    </row>
    <row r="204" spans="1:11" ht="16.5" customHeight="1">
      <c r="A204" s="194" t="s">
        <v>604</v>
      </c>
      <c r="B204" s="195"/>
      <c r="C204" s="52" t="s">
        <v>16</v>
      </c>
      <c r="D204" s="20">
        <v>3597.0650100000007</v>
      </c>
      <c r="E204" s="97">
        <f t="shared" si="20"/>
        <v>4856.037763500001</v>
      </c>
      <c r="F204" s="194" t="s">
        <v>612</v>
      </c>
      <c r="G204" s="195"/>
      <c r="H204" s="52" t="s">
        <v>16</v>
      </c>
      <c r="I204" s="20">
        <v>5050.279274040003</v>
      </c>
      <c r="J204" s="97">
        <f t="shared" si="21"/>
        <v>6817.877019954004</v>
      </c>
      <c r="K204"/>
    </row>
    <row r="205" spans="1:11" ht="16.5" customHeight="1">
      <c r="A205" s="194" t="s">
        <v>605</v>
      </c>
      <c r="B205" s="195"/>
      <c r="C205" s="52" t="s">
        <v>16</v>
      </c>
      <c r="D205" s="20">
        <v>3905.3848680000015</v>
      </c>
      <c r="E205" s="97">
        <f t="shared" si="20"/>
        <v>5272.269571800002</v>
      </c>
      <c r="F205" s="194" t="s">
        <v>613</v>
      </c>
      <c r="G205" s="195"/>
      <c r="H205" s="52" t="s">
        <v>16</v>
      </c>
      <c r="I205" s="20">
        <v>5503.509465300002</v>
      </c>
      <c r="J205" s="97">
        <f t="shared" si="21"/>
        <v>7429.737778155004</v>
      </c>
      <c r="K205"/>
    </row>
    <row r="206" spans="1:11" ht="16.5" customHeight="1">
      <c r="A206" s="194" t="s">
        <v>606</v>
      </c>
      <c r="B206" s="195"/>
      <c r="C206" s="52" t="s">
        <v>16</v>
      </c>
      <c r="D206" s="20">
        <v>4008.1581540000006</v>
      </c>
      <c r="E206" s="97">
        <f t="shared" si="20"/>
        <v>5411.013507900001</v>
      </c>
      <c r="F206" s="194" t="s">
        <v>614</v>
      </c>
      <c r="G206" s="195"/>
      <c r="H206" s="52" t="s">
        <v>16</v>
      </c>
      <c r="I206" s="20">
        <v>5652.530730000001</v>
      </c>
      <c r="J206" s="97">
        <f t="shared" si="21"/>
        <v>7630.916485500003</v>
      </c>
      <c r="K206"/>
    </row>
    <row r="207" spans="1:11" ht="16.5" customHeight="1">
      <c r="A207" s="249" t="s">
        <v>607</v>
      </c>
      <c r="B207" s="250"/>
      <c r="C207" s="33" t="s">
        <v>16</v>
      </c>
      <c r="D207" s="71">
        <v>4419.251298000001</v>
      </c>
      <c r="E207" s="97">
        <f t="shared" si="20"/>
        <v>5965.989252300002</v>
      </c>
      <c r="F207" s="249" t="s">
        <v>615</v>
      </c>
      <c r="G207" s="250"/>
      <c r="H207" s="33" t="s">
        <v>16</v>
      </c>
      <c r="I207" s="71">
        <v>6514.7780448828025</v>
      </c>
      <c r="J207" s="97">
        <f t="shared" si="21"/>
        <v>8794.950360591783</v>
      </c>
      <c r="K207"/>
    </row>
    <row r="208" spans="1:11" ht="27.75" customHeight="1">
      <c r="A208" s="231" t="s">
        <v>325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</row>
    <row r="209" spans="1:11" ht="16.5" customHeight="1">
      <c r="A209" s="219" t="s">
        <v>70</v>
      </c>
      <c r="B209" s="219"/>
      <c r="C209" s="219"/>
      <c r="D209" s="219"/>
      <c r="E209" s="219"/>
      <c r="F209" s="220" t="s">
        <v>69</v>
      </c>
      <c r="G209" s="220"/>
      <c r="H209" s="220"/>
      <c r="I209" s="220"/>
      <c r="J209" s="220"/>
      <c r="K209" s="110"/>
    </row>
    <row r="210" spans="1:11" ht="16.5" customHeight="1">
      <c r="A210" s="173" t="s">
        <v>1</v>
      </c>
      <c r="B210" s="174"/>
      <c r="C210" s="48" t="s">
        <v>18</v>
      </c>
      <c r="D210" s="93" t="s">
        <v>2478</v>
      </c>
      <c r="E210" s="96" t="s">
        <v>2477</v>
      </c>
      <c r="F210" s="173" t="s">
        <v>1</v>
      </c>
      <c r="G210" s="174"/>
      <c r="H210" s="48" t="s">
        <v>18</v>
      </c>
      <c r="I210" s="93" t="s">
        <v>2478</v>
      </c>
      <c r="J210" s="96" t="s">
        <v>2477</v>
      </c>
      <c r="K210"/>
    </row>
    <row r="211" spans="1:11" ht="16.5" customHeight="1">
      <c r="A211" s="175" t="s">
        <v>616</v>
      </c>
      <c r="B211" s="175"/>
      <c r="C211" s="52" t="s">
        <v>16</v>
      </c>
      <c r="D211" s="20">
        <v>6509.167842811272</v>
      </c>
      <c r="E211" s="97">
        <f>D211*1.35</f>
        <v>8787.376587795217</v>
      </c>
      <c r="F211" s="175" t="s">
        <v>624</v>
      </c>
      <c r="G211" s="175"/>
      <c r="H211" s="52" t="s">
        <v>16</v>
      </c>
      <c r="I211" s="20">
        <v>7362.203187428269</v>
      </c>
      <c r="J211" s="97">
        <f>I211*1.35</f>
        <v>9938.974303028164</v>
      </c>
      <c r="K211"/>
    </row>
    <row r="212" spans="1:11" ht="16.5" customHeight="1">
      <c r="A212" s="175" t="s">
        <v>617</v>
      </c>
      <c r="B212" s="175"/>
      <c r="C212" s="52" t="s">
        <v>16</v>
      </c>
      <c r="D212" s="20">
        <v>6933.034486917001</v>
      </c>
      <c r="E212" s="97">
        <f aca="true" t="shared" si="22" ref="E212:E218">D212*1.35</f>
        <v>9359.596557337953</v>
      </c>
      <c r="F212" s="175" t="s">
        <v>625</v>
      </c>
      <c r="G212" s="175"/>
      <c r="H212" s="52" t="s">
        <v>16</v>
      </c>
      <c r="I212" s="20">
        <v>8171.73486136948</v>
      </c>
      <c r="J212" s="97">
        <f aca="true" t="shared" si="23" ref="J212:J218">I212*1.35</f>
        <v>11031.842062848798</v>
      </c>
      <c r="K212"/>
    </row>
    <row r="213" spans="1:11" ht="16.5" customHeight="1">
      <c r="A213" s="175" t="s">
        <v>618</v>
      </c>
      <c r="B213" s="175"/>
      <c r="C213" s="52" t="s">
        <v>16</v>
      </c>
      <c r="D213" s="20">
        <v>7631.635027541952</v>
      </c>
      <c r="E213" s="97">
        <f t="shared" si="22"/>
        <v>10302.707287181636</v>
      </c>
      <c r="F213" s="175" t="s">
        <v>626</v>
      </c>
      <c r="G213" s="175"/>
      <c r="H213" s="52" t="s">
        <v>16</v>
      </c>
      <c r="I213" s="20">
        <v>10296.481838930189</v>
      </c>
      <c r="J213" s="97">
        <f t="shared" si="23"/>
        <v>13900.250482555755</v>
      </c>
      <c r="K213"/>
    </row>
    <row r="214" spans="1:11" ht="16.5" customHeight="1">
      <c r="A214" s="194" t="s">
        <v>619</v>
      </c>
      <c r="B214" s="195"/>
      <c r="C214" s="52" t="s">
        <v>16</v>
      </c>
      <c r="D214" s="20">
        <v>9958.731413400003</v>
      </c>
      <c r="E214" s="97">
        <f t="shared" si="22"/>
        <v>13444.287408090004</v>
      </c>
      <c r="F214" s="194" t="s">
        <v>627</v>
      </c>
      <c r="G214" s="195"/>
      <c r="H214" s="52" t="s">
        <v>16</v>
      </c>
      <c r="I214" s="20">
        <v>13839.707625975003</v>
      </c>
      <c r="J214" s="97">
        <f t="shared" si="23"/>
        <v>18683.605295066256</v>
      </c>
      <c r="K214"/>
    </row>
    <row r="215" spans="1:11" ht="16.5" customHeight="1">
      <c r="A215" s="194" t="s">
        <v>620</v>
      </c>
      <c r="B215" s="195"/>
      <c r="C215" s="52" t="s">
        <v>16</v>
      </c>
      <c r="D215" s="20">
        <v>10251.635278500002</v>
      </c>
      <c r="E215" s="97">
        <f t="shared" si="22"/>
        <v>13839.707625975003</v>
      </c>
      <c r="F215" s="194" t="s">
        <v>628</v>
      </c>
      <c r="G215" s="195"/>
      <c r="H215" s="52" t="s">
        <v>16</v>
      </c>
      <c r="I215" s="20">
        <v>14393.295931014005</v>
      </c>
      <c r="J215" s="97">
        <f t="shared" si="23"/>
        <v>19430.949506868907</v>
      </c>
      <c r="K215"/>
    </row>
    <row r="216" spans="1:11" ht="16.5" customHeight="1">
      <c r="A216" s="194" t="s">
        <v>621</v>
      </c>
      <c r="B216" s="195"/>
      <c r="C216" s="52" t="s">
        <v>16</v>
      </c>
      <c r="D216" s="20">
        <v>11130.346873800001</v>
      </c>
      <c r="E216" s="97">
        <f t="shared" si="22"/>
        <v>15025.968279630002</v>
      </c>
      <c r="F216" s="194" t="s">
        <v>629</v>
      </c>
      <c r="G216" s="195"/>
      <c r="H216" s="52" t="s">
        <v>16</v>
      </c>
      <c r="I216" s="20">
        <v>15685.001976105003</v>
      </c>
      <c r="J216" s="97">
        <f t="shared" si="23"/>
        <v>21174.752667741755</v>
      </c>
      <c r="K216"/>
    </row>
    <row r="217" spans="1:11" ht="16.5" customHeight="1">
      <c r="A217" s="194" t="s">
        <v>622</v>
      </c>
      <c r="B217" s="195"/>
      <c r="C217" s="52" t="s">
        <v>16</v>
      </c>
      <c r="D217" s="20">
        <v>11423.250738900002</v>
      </c>
      <c r="E217" s="97">
        <f t="shared" si="22"/>
        <v>15421.388497515003</v>
      </c>
      <c r="F217" s="194" t="s">
        <v>630</v>
      </c>
      <c r="G217" s="195"/>
      <c r="H217" s="52" t="s">
        <v>16</v>
      </c>
      <c r="I217" s="20">
        <v>17720.68383855</v>
      </c>
      <c r="J217" s="97">
        <f t="shared" si="23"/>
        <v>23922.923182042505</v>
      </c>
      <c r="K217"/>
    </row>
    <row r="218" spans="1:11" ht="16.5" customHeight="1">
      <c r="A218" s="194" t="s">
        <v>623</v>
      </c>
      <c r="B218" s="195"/>
      <c r="C218" s="52" t="s">
        <v>16</v>
      </c>
      <c r="D218" s="20">
        <v>12594.866199300002</v>
      </c>
      <c r="E218" s="97">
        <f t="shared" si="22"/>
        <v>17003.069369055003</v>
      </c>
      <c r="F218" s="194" t="s">
        <v>631</v>
      </c>
      <c r="G218" s="195"/>
      <c r="H218" s="52" t="s">
        <v>16</v>
      </c>
      <c r="I218" s="20">
        <v>18567.117427915986</v>
      </c>
      <c r="J218" s="97">
        <f t="shared" si="23"/>
        <v>25065.60852768658</v>
      </c>
      <c r="K218"/>
    </row>
    <row r="219" spans="1:11" ht="16.5" customHeight="1">
      <c r="A219" s="223" t="s">
        <v>328</v>
      </c>
      <c r="B219" s="223"/>
      <c r="C219" s="223"/>
      <c r="D219" s="223"/>
      <c r="E219" s="225"/>
      <c r="F219" s="225"/>
      <c r="G219" s="223"/>
      <c r="H219" s="223"/>
      <c r="I219" s="223"/>
      <c r="J219" s="223"/>
      <c r="K219" s="225"/>
    </row>
    <row r="220" spans="1:11" ht="16.5" customHeight="1">
      <c r="A220" s="223"/>
      <c r="B220" s="223"/>
      <c r="C220" s="223"/>
      <c r="D220" s="223"/>
      <c r="E220" s="223"/>
      <c r="F220" s="223"/>
      <c r="G220" s="223"/>
      <c r="H220" s="223"/>
      <c r="I220" s="223"/>
      <c r="J220" s="223"/>
      <c r="K220" s="247"/>
    </row>
    <row r="221" spans="1:11" ht="16.5" customHeight="1">
      <c r="A221" s="221" t="s">
        <v>0</v>
      </c>
      <c r="B221" s="221"/>
      <c r="C221" s="221"/>
      <c r="D221" s="221"/>
      <c r="E221" s="221"/>
      <c r="F221" s="221" t="s">
        <v>73</v>
      </c>
      <c r="G221" s="221"/>
      <c r="H221" s="221"/>
      <c r="I221" s="221"/>
      <c r="J221" s="221"/>
      <c r="K221" s="108"/>
    </row>
    <row r="222" spans="1:11" ht="16.5" customHeight="1">
      <c r="A222" s="173" t="s">
        <v>1</v>
      </c>
      <c r="B222" s="174"/>
      <c r="C222" s="48" t="s">
        <v>18</v>
      </c>
      <c r="D222" s="93" t="s">
        <v>2478</v>
      </c>
      <c r="E222" s="96" t="s">
        <v>2477</v>
      </c>
      <c r="F222" s="173" t="s">
        <v>1</v>
      </c>
      <c r="G222" s="174"/>
      <c r="H222" s="48" t="s">
        <v>18</v>
      </c>
      <c r="I222" s="93" t="s">
        <v>2478</v>
      </c>
      <c r="J222" s="96" t="s">
        <v>2477</v>
      </c>
      <c r="K222"/>
    </row>
    <row r="223" spans="1:11" ht="16.5" customHeight="1">
      <c r="A223" s="194" t="s">
        <v>632</v>
      </c>
      <c r="B223" s="195"/>
      <c r="C223" s="51" t="s">
        <v>16</v>
      </c>
      <c r="D223" s="20">
        <v>1570.1474250000006</v>
      </c>
      <c r="E223" s="97">
        <f>D223*1.35</f>
        <v>2119.699023750001</v>
      </c>
      <c r="F223" s="194" t="s">
        <v>640</v>
      </c>
      <c r="G223" s="195"/>
      <c r="H223" s="52" t="s">
        <v>16</v>
      </c>
      <c r="I223" s="20">
        <v>2093.5299000000014</v>
      </c>
      <c r="J223" s="97">
        <f>I223*1.35</f>
        <v>2826.265365000002</v>
      </c>
      <c r="K223"/>
    </row>
    <row r="224" spans="1:11" ht="16.5" customHeight="1">
      <c r="A224" s="194" t="s">
        <v>633</v>
      </c>
      <c r="B224" s="195"/>
      <c r="C224" s="51" t="s">
        <v>16</v>
      </c>
      <c r="D224" s="20">
        <v>2003.8071900000011</v>
      </c>
      <c r="E224" s="97">
        <f aca="true" t="shared" si="24" ref="E224:E230">D224*1.35</f>
        <v>2705.139706500002</v>
      </c>
      <c r="F224" s="194" t="s">
        <v>641</v>
      </c>
      <c r="G224" s="195"/>
      <c r="H224" s="52" t="s">
        <v>16</v>
      </c>
      <c r="I224" s="20">
        <v>2467.374525000001</v>
      </c>
      <c r="J224" s="97">
        <f aca="true" t="shared" si="25" ref="J224:J230">I224*1.35</f>
        <v>3330.955608750002</v>
      </c>
      <c r="K224"/>
    </row>
    <row r="225" spans="1:11" ht="16.5" customHeight="1">
      <c r="A225" s="194" t="s">
        <v>634</v>
      </c>
      <c r="B225" s="195"/>
      <c r="C225" s="51" t="s">
        <v>16</v>
      </c>
      <c r="D225" s="20">
        <v>2370.1749225000003</v>
      </c>
      <c r="E225" s="97">
        <f t="shared" si="24"/>
        <v>3199.7361453750004</v>
      </c>
      <c r="F225" s="194" t="s">
        <v>642</v>
      </c>
      <c r="G225" s="195"/>
      <c r="H225" s="52" t="s">
        <v>16</v>
      </c>
      <c r="I225" s="20">
        <v>3204.868012500001</v>
      </c>
      <c r="J225" s="97">
        <f t="shared" si="25"/>
        <v>4326.571816875002</v>
      </c>
      <c r="K225"/>
    </row>
    <row r="226" spans="1:11" ht="16.5" customHeight="1">
      <c r="A226" s="194" t="s">
        <v>635</v>
      </c>
      <c r="B226" s="195"/>
      <c r="C226" s="51" t="s">
        <v>16</v>
      </c>
      <c r="D226" s="20">
        <v>2631.8661600000014</v>
      </c>
      <c r="E226" s="97">
        <f t="shared" si="24"/>
        <v>3553.019316000002</v>
      </c>
      <c r="F226" s="194" t="s">
        <v>643</v>
      </c>
      <c r="G226" s="195"/>
      <c r="H226" s="52" t="s">
        <v>16</v>
      </c>
      <c r="I226" s="20">
        <v>4017.810142500002</v>
      </c>
      <c r="J226" s="97">
        <f t="shared" si="25"/>
        <v>5424.043692375003</v>
      </c>
      <c r="K226"/>
    </row>
    <row r="227" spans="1:11" ht="16.5" customHeight="1">
      <c r="A227" s="194" t="s">
        <v>636</v>
      </c>
      <c r="B227" s="195"/>
      <c r="C227" s="51" t="s">
        <v>16</v>
      </c>
      <c r="D227" s="20">
        <v>1794.4542000000006</v>
      </c>
      <c r="E227" s="97">
        <f t="shared" si="24"/>
        <v>2422.513170000001</v>
      </c>
      <c r="F227" s="194" t="s">
        <v>644</v>
      </c>
      <c r="G227" s="195"/>
      <c r="H227" s="52" t="s">
        <v>16</v>
      </c>
      <c r="I227" s="20">
        <v>2452.420740000001</v>
      </c>
      <c r="J227" s="97">
        <f t="shared" si="25"/>
        <v>3310.7679990000015</v>
      </c>
      <c r="K227"/>
    </row>
    <row r="228" spans="1:11" ht="16.5" customHeight="1">
      <c r="A228" s="194" t="s">
        <v>637</v>
      </c>
      <c r="B228" s="195"/>
      <c r="C228" s="51" t="s">
        <v>16</v>
      </c>
      <c r="D228" s="20">
        <v>2138.3912550000014</v>
      </c>
      <c r="E228" s="97">
        <f t="shared" si="24"/>
        <v>2886.828194250002</v>
      </c>
      <c r="F228" s="194" t="s">
        <v>645</v>
      </c>
      <c r="G228" s="195"/>
      <c r="H228" s="52" t="s">
        <v>16</v>
      </c>
      <c r="I228" s="20">
        <v>2990.7570000000014</v>
      </c>
      <c r="J228" s="97">
        <f t="shared" si="25"/>
        <v>4037.521950000002</v>
      </c>
      <c r="K228"/>
    </row>
    <row r="229" spans="1:11" ht="16.5" customHeight="1">
      <c r="A229" s="194" t="s">
        <v>638</v>
      </c>
      <c r="B229" s="195"/>
      <c r="C229" s="51" t="s">
        <v>16</v>
      </c>
      <c r="D229" s="20">
        <v>2691.6813</v>
      </c>
      <c r="E229" s="97">
        <f t="shared" si="24"/>
        <v>3633.7697550000007</v>
      </c>
      <c r="F229" s="194" t="s">
        <v>646</v>
      </c>
      <c r="G229" s="195"/>
      <c r="H229" s="52" t="s">
        <v>16</v>
      </c>
      <c r="I229" s="20">
        <v>4342.579164000002</v>
      </c>
      <c r="J229" s="97">
        <f t="shared" si="25"/>
        <v>5862.481871400002</v>
      </c>
      <c r="K229"/>
    </row>
    <row r="230" spans="1:11" ht="16.5" customHeight="1">
      <c r="A230" s="194" t="s">
        <v>639</v>
      </c>
      <c r="B230" s="195"/>
      <c r="C230" s="51" t="s">
        <v>16</v>
      </c>
      <c r="D230" s="20">
        <v>2990.7570000000014</v>
      </c>
      <c r="E230" s="97">
        <f t="shared" si="24"/>
        <v>4037.521950000002</v>
      </c>
      <c r="F230" s="194" t="s">
        <v>647</v>
      </c>
      <c r="G230" s="195"/>
      <c r="H230" s="52" t="s">
        <v>16</v>
      </c>
      <c r="I230" s="20">
        <v>4768.218262500001</v>
      </c>
      <c r="J230" s="97">
        <f t="shared" si="25"/>
        <v>6437.094654375002</v>
      </c>
      <c r="K230"/>
    </row>
    <row r="231" spans="1:11" ht="27" customHeight="1">
      <c r="A231" s="223" t="s">
        <v>329</v>
      </c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</row>
    <row r="232" spans="1:11" ht="16.5" customHeight="1">
      <c r="A232" s="219" t="s">
        <v>70</v>
      </c>
      <c r="B232" s="219"/>
      <c r="C232" s="219"/>
      <c r="D232" s="219"/>
      <c r="E232" s="219"/>
      <c r="F232" s="219" t="s">
        <v>69</v>
      </c>
      <c r="G232" s="219"/>
      <c r="H232" s="219"/>
      <c r="I232" s="219"/>
      <c r="J232" s="219"/>
      <c r="K232" s="110"/>
    </row>
    <row r="233" spans="1:11" ht="16.5" customHeight="1">
      <c r="A233" s="173" t="s">
        <v>1</v>
      </c>
      <c r="B233" s="174"/>
      <c r="C233" s="48" t="s">
        <v>18</v>
      </c>
      <c r="D233" s="93" t="s">
        <v>2478</v>
      </c>
      <c r="E233" s="96" t="s">
        <v>2477</v>
      </c>
      <c r="F233" s="173" t="s">
        <v>1</v>
      </c>
      <c r="G233" s="174"/>
      <c r="H233" s="48" t="s">
        <v>18</v>
      </c>
      <c r="I233" s="93" t="s">
        <v>2478</v>
      </c>
      <c r="J233" s="96" t="s">
        <v>2477</v>
      </c>
      <c r="K233"/>
    </row>
    <row r="234" spans="1:11" ht="16.5" customHeight="1">
      <c r="A234" s="175" t="s">
        <v>648</v>
      </c>
      <c r="B234" s="175"/>
      <c r="C234" s="52" t="s">
        <v>16</v>
      </c>
      <c r="D234" s="61">
        <v>5981.514000000003</v>
      </c>
      <c r="E234" s="61">
        <f>D234*1.35</f>
        <v>8075.043900000004</v>
      </c>
      <c r="F234" s="175" t="s">
        <v>652</v>
      </c>
      <c r="G234" s="175"/>
      <c r="H234" s="52" t="s">
        <v>16</v>
      </c>
      <c r="I234" s="20">
        <v>6250.68213</v>
      </c>
      <c r="J234" s="97">
        <f>I234*1.35</f>
        <v>8438.4208755</v>
      </c>
      <c r="K234"/>
    </row>
    <row r="235" spans="1:11" ht="16.5" customHeight="1">
      <c r="A235" s="175" t="s">
        <v>649</v>
      </c>
      <c r="B235" s="175"/>
      <c r="C235" s="52" t="s">
        <v>16</v>
      </c>
      <c r="D235" s="61">
        <v>6579.665400000003</v>
      </c>
      <c r="E235" s="61">
        <f>D235*1.35</f>
        <v>8882.548290000004</v>
      </c>
      <c r="F235" s="175" t="s">
        <v>653</v>
      </c>
      <c r="G235" s="175"/>
      <c r="H235" s="52" t="s">
        <v>16</v>
      </c>
      <c r="I235" s="20">
        <v>6990.894487500003</v>
      </c>
      <c r="J235" s="97">
        <f>I235*1.35</f>
        <v>9437.707558125005</v>
      </c>
      <c r="K235"/>
    </row>
    <row r="236" spans="1:11" ht="16.5" customHeight="1">
      <c r="A236" s="175" t="s">
        <v>650</v>
      </c>
      <c r="B236" s="175"/>
      <c r="C236" s="52" t="s">
        <v>16</v>
      </c>
      <c r="D236" s="61">
        <v>8224.581750000007</v>
      </c>
      <c r="E236" s="61">
        <f>D236*1.35</f>
        <v>11103.18536250001</v>
      </c>
      <c r="F236" s="175" t="s">
        <v>654</v>
      </c>
      <c r="G236" s="175"/>
      <c r="H236" s="52" t="s">
        <v>16</v>
      </c>
      <c r="I236" s="20">
        <v>8767.404145500004</v>
      </c>
      <c r="J236" s="97">
        <f>I236*1.35</f>
        <v>11835.995596425006</v>
      </c>
      <c r="K236"/>
    </row>
    <row r="237" spans="1:11" ht="16.5" customHeight="1">
      <c r="A237" s="175" t="s">
        <v>651</v>
      </c>
      <c r="B237" s="175"/>
      <c r="C237" s="52" t="s">
        <v>16</v>
      </c>
      <c r="D237" s="61">
        <v>9271.346700000004</v>
      </c>
      <c r="E237" s="61">
        <f>D237*1.35</f>
        <v>12516.318045000005</v>
      </c>
      <c r="F237" s="175" t="s">
        <v>655</v>
      </c>
      <c r="G237" s="175"/>
      <c r="H237" s="52" t="s">
        <v>16</v>
      </c>
      <c r="I237" s="20">
        <v>10856.447910000004</v>
      </c>
      <c r="J237" s="97">
        <f>I237*1.35</f>
        <v>14656.204678500008</v>
      </c>
      <c r="K237"/>
    </row>
    <row r="238" spans="1:11" ht="22.5" customHeight="1">
      <c r="A238" s="223" t="s">
        <v>334</v>
      </c>
      <c r="B238" s="223"/>
      <c r="C238" s="223"/>
      <c r="D238" s="223"/>
      <c r="E238" s="223"/>
      <c r="F238" s="223"/>
      <c r="G238" s="223"/>
      <c r="H238" s="223"/>
      <c r="I238" s="223"/>
      <c r="J238" s="223"/>
      <c r="K238" s="223"/>
    </row>
    <row r="239" spans="1:11" ht="16.5" customHeight="1">
      <c r="A239" s="173" t="s">
        <v>1</v>
      </c>
      <c r="B239" s="212"/>
      <c r="C239" s="212"/>
      <c r="D239" s="174"/>
      <c r="E239" s="192" t="s">
        <v>14</v>
      </c>
      <c r="F239" s="193"/>
      <c r="G239" s="192" t="s">
        <v>2478</v>
      </c>
      <c r="H239" s="193"/>
      <c r="I239" s="192" t="s">
        <v>2477</v>
      </c>
      <c r="J239" s="193"/>
      <c r="K239"/>
    </row>
    <row r="240" spans="1:11" ht="16.5" customHeight="1">
      <c r="A240" s="194" t="s">
        <v>331</v>
      </c>
      <c r="B240" s="222"/>
      <c r="C240" s="222"/>
      <c r="D240" s="195"/>
      <c r="E240" s="194" t="s">
        <v>16</v>
      </c>
      <c r="F240" s="195"/>
      <c r="G240" s="199">
        <v>433.88</v>
      </c>
      <c r="H240" s="234"/>
      <c r="I240" s="199">
        <f>G240*1.35</f>
        <v>585.738</v>
      </c>
      <c r="J240" s="234"/>
      <c r="K240"/>
    </row>
    <row r="241" spans="1:11" ht="16.5" customHeight="1">
      <c r="A241" s="194" t="s">
        <v>332</v>
      </c>
      <c r="B241" s="222"/>
      <c r="C241" s="222"/>
      <c r="D241" s="195"/>
      <c r="E241" s="194" t="s">
        <v>16</v>
      </c>
      <c r="F241" s="195"/>
      <c r="G241" s="199">
        <v>436.62</v>
      </c>
      <c r="H241" s="234"/>
      <c r="I241" s="199">
        <f>G241*1.35</f>
        <v>589.437</v>
      </c>
      <c r="J241" s="234"/>
      <c r="K241"/>
    </row>
    <row r="242" spans="1:11" ht="16.5" customHeight="1">
      <c r="A242" s="194" t="s">
        <v>333</v>
      </c>
      <c r="B242" s="222"/>
      <c r="C242" s="222"/>
      <c r="D242" s="195"/>
      <c r="E242" s="194" t="s">
        <v>16</v>
      </c>
      <c r="F242" s="195"/>
      <c r="G242" s="199">
        <v>443.43</v>
      </c>
      <c r="H242" s="234"/>
      <c r="I242" s="199">
        <f>G242*1.35</f>
        <v>598.6305000000001</v>
      </c>
      <c r="J242" s="234"/>
      <c r="K242"/>
    </row>
    <row r="243" spans="1:11" ht="16.5" customHeight="1">
      <c r="A243" s="251" t="s">
        <v>335</v>
      </c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</row>
    <row r="244" spans="1:11" ht="16.5" customHeight="1">
      <c r="A244" s="253"/>
      <c r="B244" s="254"/>
      <c r="C244" s="254"/>
      <c r="D244" s="254"/>
      <c r="E244" s="254"/>
      <c r="F244" s="254"/>
      <c r="G244" s="254"/>
      <c r="H244" s="254"/>
      <c r="I244" s="254"/>
      <c r="J244" s="254"/>
      <c r="K244" s="252"/>
    </row>
    <row r="245" spans="1:11" ht="16.5" customHeight="1">
      <c r="A245" s="221" t="s">
        <v>0</v>
      </c>
      <c r="B245" s="221"/>
      <c r="C245" s="221"/>
      <c r="D245" s="221"/>
      <c r="E245" s="221"/>
      <c r="F245" s="221" t="s">
        <v>73</v>
      </c>
      <c r="G245" s="221"/>
      <c r="H245" s="221"/>
      <c r="I245" s="221"/>
      <c r="J245" s="221"/>
      <c r="K245" s="108"/>
    </row>
    <row r="246" spans="1:11" ht="16.5" customHeight="1">
      <c r="A246" s="173" t="s">
        <v>1</v>
      </c>
      <c r="B246" s="174"/>
      <c r="C246" s="48" t="s">
        <v>18</v>
      </c>
      <c r="D246" s="93" t="s">
        <v>2478</v>
      </c>
      <c r="E246" s="96" t="s">
        <v>2477</v>
      </c>
      <c r="F246" s="173" t="s">
        <v>1</v>
      </c>
      <c r="G246" s="174"/>
      <c r="H246" s="48" t="s">
        <v>18</v>
      </c>
      <c r="I246" s="93" t="s">
        <v>2478</v>
      </c>
      <c r="J246" s="96" t="s">
        <v>2477</v>
      </c>
      <c r="K246"/>
    </row>
    <row r="247" spans="1:11" ht="16.5" customHeight="1">
      <c r="A247" s="175" t="s">
        <v>656</v>
      </c>
      <c r="B247" s="175"/>
      <c r="C247" s="50" t="s">
        <v>16</v>
      </c>
      <c r="D247" s="20">
        <v>747.6892500000004</v>
      </c>
      <c r="E247" s="97">
        <f>D247*1.35</f>
        <v>1009.3804875000005</v>
      </c>
      <c r="F247" s="175" t="s">
        <v>664</v>
      </c>
      <c r="G247" s="175"/>
      <c r="H247" s="50" t="s">
        <v>16</v>
      </c>
      <c r="I247" s="20">
        <v>942.0884550000003</v>
      </c>
      <c r="J247" s="97">
        <f>I247*1.35</f>
        <v>1271.8194142500006</v>
      </c>
      <c r="K247"/>
    </row>
    <row r="248" spans="1:11" ht="16.5" customHeight="1">
      <c r="A248" s="175" t="s">
        <v>657</v>
      </c>
      <c r="B248" s="175"/>
      <c r="C248" s="50" t="s">
        <v>16</v>
      </c>
      <c r="D248" s="20">
        <v>897.2271000000003</v>
      </c>
      <c r="E248" s="97">
        <f aca="true" t="shared" si="26" ref="E248:E254">D248*1.35</f>
        <v>1211.2565850000005</v>
      </c>
      <c r="F248" s="175" t="s">
        <v>665</v>
      </c>
      <c r="G248" s="175"/>
      <c r="H248" s="50" t="s">
        <v>16</v>
      </c>
      <c r="I248" s="20">
        <v>1136.4876600000005</v>
      </c>
      <c r="J248" s="97">
        <f aca="true" t="shared" si="27" ref="J248:J254">I248*1.35</f>
        <v>1534.2583410000007</v>
      </c>
      <c r="K248"/>
    </row>
    <row r="249" spans="1:11" ht="16.5" customHeight="1">
      <c r="A249" s="175" t="s">
        <v>658</v>
      </c>
      <c r="B249" s="175"/>
      <c r="C249" s="50" t="s">
        <v>16</v>
      </c>
      <c r="D249" s="20">
        <v>1166.3952300000005</v>
      </c>
      <c r="E249" s="97">
        <f t="shared" si="26"/>
        <v>1574.6335605000008</v>
      </c>
      <c r="F249" s="175" t="s">
        <v>666</v>
      </c>
      <c r="G249" s="175"/>
      <c r="H249" s="50" t="s">
        <v>16</v>
      </c>
      <c r="I249" s="20">
        <v>1549.7559000000006</v>
      </c>
      <c r="J249" s="97">
        <f t="shared" si="27"/>
        <v>2092.170465000001</v>
      </c>
      <c r="K249"/>
    </row>
    <row r="250" spans="1:11" ht="16.5" customHeight="1">
      <c r="A250" s="175" t="s">
        <v>659</v>
      </c>
      <c r="B250" s="175"/>
      <c r="C250" s="50" t="s">
        <v>16</v>
      </c>
      <c r="D250" s="20">
        <v>1398.1788975000006</v>
      </c>
      <c r="E250" s="97">
        <f t="shared" si="26"/>
        <v>1887.541511625001</v>
      </c>
      <c r="F250" s="175" t="s">
        <v>667</v>
      </c>
      <c r="G250" s="175"/>
      <c r="H250" s="50" t="s">
        <v>16</v>
      </c>
      <c r="I250" s="20">
        <v>4635.673350000002</v>
      </c>
      <c r="J250" s="97">
        <f t="shared" si="27"/>
        <v>6258.159022500003</v>
      </c>
      <c r="K250"/>
    </row>
    <row r="251" spans="1:11" ht="16.5" customHeight="1">
      <c r="A251" s="175" t="s">
        <v>660</v>
      </c>
      <c r="B251" s="175"/>
      <c r="C251" s="50" t="s">
        <v>16</v>
      </c>
      <c r="D251" s="20">
        <v>1644.9163500000006</v>
      </c>
      <c r="E251" s="97">
        <f t="shared" si="26"/>
        <v>2220.637072500001</v>
      </c>
      <c r="F251" s="175" t="s">
        <v>668</v>
      </c>
      <c r="G251" s="175"/>
      <c r="H251" s="50" t="s">
        <v>16</v>
      </c>
      <c r="I251" s="20">
        <v>4845.026340000002</v>
      </c>
      <c r="J251" s="97">
        <f t="shared" si="27"/>
        <v>6540.785559000004</v>
      </c>
      <c r="K251"/>
    </row>
    <row r="252" spans="1:11" ht="16.5" customHeight="1">
      <c r="A252" s="175" t="s">
        <v>661</v>
      </c>
      <c r="B252" s="175"/>
      <c r="C252" s="50" t="s">
        <v>16</v>
      </c>
      <c r="D252" s="20">
        <v>1671.33995292</v>
      </c>
      <c r="E252" s="97">
        <f t="shared" si="26"/>
        <v>2256.3089364420002</v>
      </c>
      <c r="F252" s="175" t="s">
        <v>669</v>
      </c>
      <c r="G252" s="175"/>
      <c r="H252" s="50" t="s">
        <v>16</v>
      </c>
      <c r="I252" s="20">
        <v>5383.3626</v>
      </c>
      <c r="J252" s="97">
        <f t="shared" si="27"/>
        <v>7267.539510000001</v>
      </c>
      <c r="K252"/>
    </row>
    <row r="253" spans="1:11" ht="16.5" customHeight="1">
      <c r="A253" s="175" t="s">
        <v>662</v>
      </c>
      <c r="B253" s="175"/>
      <c r="C253" s="50" t="s">
        <v>16</v>
      </c>
      <c r="D253" s="20">
        <v>1876.0203000000006</v>
      </c>
      <c r="E253" s="97">
        <f t="shared" si="26"/>
        <v>2532.627405000001</v>
      </c>
      <c r="F253" s="175" t="s">
        <v>670</v>
      </c>
      <c r="G253" s="175"/>
      <c r="H253" s="50" t="s">
        <v>16</v>
      </c>
      <c r="I253" s="20">
        <v>5719.9890000000005</v>
      </c>
      <c r="J253" s="97">
        <f t="shared" si="27"/>
        <v>7721.985150000001</v>
      </c>
      <c r="K253"/>
    </row>
    <row r="254" spans="1:11" ht="16.5" customHeight="1">
      <c r="A254" s="175" t="s">
        <v>663</v>
      </c>
      <c r="B254" s="175"/>
      <c r="C254" s="50" t="s">
        <v>16</v>
      </c>
      <c r="D254" s="20">
        <v>1911.4475292000004</v>
      </c>
      <c r="E254" s="97">
        <f t="shared" si="26"/>
        <v>2580.454164420001</v>
      </c>
      <c r="F254" s="175" t="s">
        <v>671</v>
      </c>
      <c r="G254" s="175"/>
      <c r="H254" s="50" t="s">
        <v>16</v>
      </c>
      <c r="I254" s="20">
        <v>5941.683</v>
      </c>
      <c r="J254" s="97">
        <f t="shared" si="27"/>
        <v>8021.2720500000005</v>
      </c>
      <c r="K254"/>
    </row>
    <row r="255" spans="1:11" ht="16.5" customHeight="1">
      <c r="A255" s="251" t="s">
        <v>2117</v>
      </c>
      <c r="B255" s="252"/>
      <c r="C255" s="252"/>
      <c r="D255" s="252"/>
      <c r="E255" s="252"/>
      <c r="F255" s="252"/>
      <c r="G255" s="252"/>
      <c r="H255" s="252"/>
      <c r="I255" s="252"/>
      <c r="J255" s="252"/>
      <c r="K255" s="252"/>
    </row>
    <row r="256" spans="1:11" ht="16.5" customHeight="1">
      <c r="A256" s="253"/>
      <c r="B256" s="254"/>
      <c r="C256" s="254"/>
      <c r="D256" s="254"/>
      <c r="E256" s="254"/>
      <c r="F256" s="254"/>
      <c r="G256" s="254"/>
      <c r="H256" s="254"/>
      <c r="I256" s="254"/>
      <c r="J256" s="254"/>
      <c r="K256" s="252"/>
    </row>
    <row r="257" spans="1:11" ht="16.5" customHeight="1">
      <c r="A257" s="221" t="s">
        <v>0</v>
      </c>
      <c r="B257" s="221"/>
      <c r="C257" s="221"/>
      <c r="D257" s="221"/>
      <c r="E257" s="221"/>
      <c r="F257" s="221" t="s">
        <v>73</v>
      </c>
      <c r="G257" s="221"/>
      <c r="H257" s="221"/>
      <c r="I257" s="221"/>
      <c r="J257" s="221"/>
      <c r="K257" s="108"/>
    </row>
    <row r="258" spans="1:11" ht="16.5" customHeight="1">
      <c r="A258" s="173" t="s">
        <v>1</v>
      </c>
      <c r="B258" s="174"/>
      <c r="C258" s="48" t="s">
        <v>18</v>
      </c>
      <c r="D258" s="93" t="s">
        <v>2478</v>
      </c>
      <c r="E258" s="96" t="s">
        <v>2477</v>
      </c>
      <c r="F258" s="173" t="s">
        <v>1</v>
      </c>
      <c r="G258" s="174"/>
      <c r="H258" s="48" t="s">
        <v>18</v>
      </c>
      <c r="I258" s="93" t="s">
        <v>2478</v>
      </c>
      <c r="J258" s="96" t="s">
        <v>2477</v>
      </c>
      <c r="K258"/>
    </row>
    <row r="259" spans="1:11" ht="16.5" customHeight="1">
      <c r="A259" s="175" t="s">
        <v>2118</v>
      </c>
      <c r="B259" s="175"/>
      <c r="C259" s="50" t="s">
        <v>16</v>
      </c>
      <c r="D259" s="62">
        <v>111.33772650000002</v>
      </c>
      <c r="E259" s="62">
        <f>D259*1.35</f>
        <v>150.30593077500004</v>
      </c>
      <c r="F259" s="175" t="s">
        <v>2127</v>
      </c>
      <c r="G259" s="175"/>
      <c r="H259" s="50" t="s">
        <v>16</v>
      </c>
      <c r="I259" s="62">
        <v>240.27741738</v>
      </c>
      <c r="J259" s="62">
        <f>I259*1.35</f>
        <v>324.374513463</v>
      </c>
      <c r="K259"/>
    </row>
    <row r="260" spans="1:11" ht="16.5" customHeight="1">
      <c r="A260" s="175" t="s">
        <v>2119</v>
      </c>
      <c r="B260" s="175"/>
      <c r="C260" s="50" t="s">
        <v>16</v>
      </c>
      <c r="D260" s="62">
        <v>125.611794</v>
      </c>
      <c r="E260" s="62">
        <f aca="true" t="shared" si="28" ref="E260:E267">D260*1.35</f>
        <v>169.57592190000003</v>
      </c>
      <c r="F260" s="175" t="s">
        <v>2128</v>
      </c>
      <c r="G260" s="175"/>
      <c r="H260" s="50" t="s">
        <v>16</v>
      </c>
      <c r="I260" s="62">
        <v>301.4683056</v>
      </c>
      <c r="J260" s="62">
        <f aca="true" t="shared" si="29" ref="J260:J267">I260*1.35</f>
        <v>406.98221256000005</v>
      </c>
      <c r="K260"/>
    </row>
    <row r="261" spans="1:11" ht="16.5" customHeight="1">
      <c r="A261" s="175" t="s">
        <v>2120</v>
      </c>
      <c r="B261" s="175"/>
      <c r="C261" s="50" t="s">
        <v>16</v>
      </c>
      <c r="D261" s="62">
        <v>143.55633600000002</v>
      </c>
      <c r="E261" s="62">
        <f t="shared" si="28"/>
        <v>193.80105360000005</v>
      </c>
      <c r="F261" s="175" t="s">
        <v>2129</v>
      </c>
      <c r="G261" s="175"/>
      <c r="H261" s="50" t="s">
        <v>16</v>
      </c>
      <c r="I261" s="62">
        <v>455.9708122200001</v>
      </c>
      <c r="J261" s="62">
        <f t="shared" si="29"/>
        <v>615.5605964970001</v>
      </c>
      <c r="K261"/>
    </row>
    <row r="262" spans="1:11" ht="16.5" customHeight="1">
      <c r="A262" s="175" t="s">
        <v>2121</v>
      </c>
      <c r="B262" s="175"/>
      <c r="C262" s="50" t="s">
        <v>16</v>
      </c>
      <c r="D262" s="62">
        <v>251.223588</v>
      </c>
      <c r="E262" s="62">
        <f t="shared" si="28"/>
        <v>339.15184380000005</v>
      </c>
      <c r="F262" s="175" t="s">
        <v>2130</v>
      </c>
      <c r="G262" s="175"/>
      <c r="H262" s="50" t="s">
        <v>16</v>
      </c>
      <c r="I262" s="62">
        <v>706.2</v>
      </c>
      <c r="J262" s="62">
        <f t="shared" si="29"/>
        <v>953.3700000000001</v>
      </c>
      <c r="K262"/>
    </row>
    <row r="263" spans="1:11" ht="16.5" customHeight="1">
      <c r="A263" s="175" t="s">
        <v>2122</v>
      </c>
      <c r="B263" s="175"/>
      <c r="C263" s="50" t="s">
        <v>16</v>
      </c>
      <c r="D263" s="62">
        <v>323.00175600000006</v>
      </c>
      <c r="E263" s="62">
        <f t="shared" si="28"/>
        <v>436.05237060000013</v>
      </c>
      <c r="F263" s="175" t="s">
        <v>2131</v>
      </c>
      <c r="G263" s="175"/>
      <c r="H263" s="50" t="s">
        <v>16</v>
      </c>
      <c r="I263" s="62">
        <v>3203.1007470000004</v>
      </c>
      <c r="J263" s="62">
        <f t="shared" si="29"/>
        <v>4324.186008450001</v>
      </c>
      <c r="K263"/>
    </row>
    <row r="264" spans="1:11" ht="16.5" customHeight="1">
      <c r="A264" s="175" t="s">
        <v>2123</v>
      </c>
      <c r="B264" s="175"/>
      <c r="C264" s="50" t="s">
        <v>16</v>
      </c>
      <c r="D264" s="62">
        <v>358.8908400000001</v>
      </c>
      <c r="E264" s="62">
        <f t="shared" si="28"/>
        <v>484.50263400000017</v>
      </c>
      <c r="F264" s="175" t="s">
        <v>2132</v>
      </c>
      <c r="G264" s="175"/>
      <c r="H264" s="50" t="s">
        <v>16</v>
      </c>
      <c r="I264" s="62">
        <v>3294.6179112</v>
      </c>
      <c r="J264" s="62">
        <f t="shared" si="29"/>
        <v>4447.73418012</v>
      </c>
      <c r="K264"/>
    </row>
    <row r="265" spans="1:11" ht="16.5" customHeight="1">
      <c r="A265" s="175" t="s">
        <v>2124</v>
      </c>
      <c r="B265" s="175"/>
      <c r="C265" s="50" t="s">
        <v>16</v>
      </c>
      <c r="D265" s="62">
        <v>412.724466</v>
      </c>
      <c r="E265" s="62">
        <f t="shared" si="28"/>
        <v>557.1780291</v>
      </c>
      <c r="F265" s="175" t="s">
        <v>2133</v>
      </c>
      <c r="G265" s="175"/>
      <c r="H265" s="50" t="s">
        <v>16</v>
      </c>
      <c r="I265" s="62">
        <v>3786.31467522</v>
      </c>
      <c r="J265" s="62">
        <f t="shared" si="29"/>
        <v>5111.524811547</v>
      </c>
      <c r="K265"/>
    </row>
    <row r="266" spans="1:11" ht="16.5" customHeight="1">
      <c r="A266" s="175" t="s">
        <v>2125</v>
      </c>
      <c r="B266" s="175"/>
      <c r="C266" s="50" t="s">
        <v>16</v>
      </c>
      <c r="D266" s="62">
        <v>430.6690080000001</v>
      </c>
      <c r="E266" s="62">
        <f t="shared" si="28"/>
        <v>581.4031608000001</v>
      </c>
      <c r="F266" s="175" t="s">
        <v>2134</v>
      </c>
      <c r="G266" s="175"/>
      <c r="H266" s="50" t="s">
        <v>16</v>
      </c>
      <c r="I266" s="62">
        <v>4574.8794168</v>
      </c>
      <c r="J266" s="62">
        <f t="shared" si="29"/>
        <v>6176.087212680001</v>
      </c>
      <c r="K266"/>
    </row>
    <row r="267" spans="1:11" ht="16.5" customHeight="1">
      <c r="A267" s="175" t="s">
        <v>2126</v>
      </c>
      <c r="B267" s="175"/>
      <c r="C267" s="50" t="s">
        <v>16</v>
      </c>
      <c r="D267" s="62">
        <v>448.61355000000003</v>
      </c>
      <c r="E267" s="62">
        <f t="shared" si="28"/>
        <v>605.6282925</v>
      </c>
      <c r="F267" s="175" t="s">
        <v>2135</v>
      </c>
      <c r="G267" s="175"/>
      <c r="H267" s="50" t="s">
        <v>16</v>
      </c>
      <c r="I267" s="62">
        <v>4590.3</v>
      </c>
      <c r="J267" s="62">
        <f t="shared" si="29"/>
        <v>6196.905000000001</v>
      </c>
      <c r="K267"/>
    </row>
    <row r="268" spans="1:11" ht="28.5" customHeight="1">
      <c r="A268" s="223" t="s">
        <v>371</v>
      </c>
      <c r="B268" s="223"/>
      <c r="C268" s="223"/>
      <c r="D268" s="223"/>
      <c r="E268" s="225"/>
      <c r="F268" s="225"/>
      <c r="G268" s="223"/>
      <c r="H268" s="223"/>
      <c r="I268" s="223"/>
      <c r="J268" s="223"/>
      <c r="K268" s="225"/>
    </row>
    <row r="269" spans="1:11" ht="16.5" customHeight="1">
      <c r="A269" s="237" t="s">
        <v>73</v>
      </c>
      <c r="B269" s="243"/>
      <c r="C269" s="243"/>
      <c r="D269" s="243"/>
      <c r="E269" s="243"/>
      <c r="F269" s="243"/>
      <c r="G269" s="243"/>
      <c r="H269" s="243"/>
      <c r="I269" s="243"/>
      <c r="J269" s="243"/>
      <c r="K269" s="244"/>
    </row>
    <row r="270" spans="1:11" ht="16.5" customHeight="1">
      <c r="A270" s="173" t="s">
        <v>1</v>
      </c>
      <c r="B270" s="212"/>
      <c r="C270" s="212"/>
      <c r="D270" s="174"/>
      <c r="E270" s="173" t="s">
        <v>18</v>
      </c>
      <c r="F270" s="174"/>
      <c r="G270" s="216" t="s">
        <v>2478</v>
      </c>
      <c r="H270" s="216"/>
      <c r="I270" s="216" t="s">
        <v>2477</v>
      </c>
      <c r="J270" s="216"/>
      <c r="K270"/>
    </row>
    <row r="271" spans="1:11" ht="16.5" customHeight="1">
      <c r="A271" s="194" t="s">
        <v>672</v>
      </c>
      <c r="B271" s="222"/>
      <c r="C271" s="222"/>
      <c r="D271" s="195"/>
      <c r="E271" s="194" t="s">
        <v>16</v>
      </c>
      <c r="F271" s="195"/>
      <c r="G271" s="213">
        <v>1459.9</v>
      </c>
      <c r="H271" s="213"/>
      <c r="I271" s="213">
        <f>G271*1.35</f>
        <v>1970.8650000000002</v>
      </c>
      <c r="J271" s="213"/>
      <c r="K271"/>
    </row>
    <row r="272" spans="1:11" ht="16.5" customHeight="1">
      <c r="A272" s="194" t="s">
        <v>673</v>
      </c>
      <c r="B272" s="222"/>
      <c r="C272" s="222"/>
      <c r="D272" s="195"/>
      <c r="E272" s="194" t="s">
        <v>16</v>
      </c>
      <c r="F272" s="195"/>
      <c r="G272" s="206">
        <v>1840.07</v>
      </c>
      <c r="H272" s="210"/>
      <c r="I272" s="213">
        <f aca="true" t="shared" si="30" ref="I272:I278">G272*1.35</f>
        <v>2484.0945</v>
      </c>
      <c r="J272" s="213"/>
      <c r="K272"/>
    </row>
    <row r="273" spans="1:11" ht="16.5" customHeight="1">
      <c r="A273" s="194" t="s">
        <v>674</v>
      </c>
      <c r="B273" s="222"/>
      <c r="C273" s="222"/>
      <c r="D273" s="195"/>
      <c r="E273" s="194" t="s">
        <v>16</v>
      </c>
      <c r="F273" s="195"/>
      <c r="G273" s="206">
        <v>2090.99</v>
      </c>
      <c r="H273" s="210"/>
      <c r="I273" s="213">
        <f t="shared" si="30"/>
        <v>2822.8365</v>
      </c>
      <c r="J273" s="213"/>
      <c r="K273"/>
    </row>
    <row r="274" spans="1:11" ht="16.5" customHeight="1">
      <c r="A274" s="194" t="s">
        <v>675</v>
      </c>
      <c r="B274" s="222"/>
      <c r="C274" s="222"/>
      <c r="D274" s="195"/>
      <c r="E274" s="194" t="s">
        <v>16</v>
      </c>
      <c r="F274" s="195"/>
      <c r="G274" s="206">
        <v>4181.98</v>
      </c>
      <c r="H274" s="210"/>
      <c r="I274" s="213">
        <f t="shared" si="30"/>
        <v>5645.673</v>
      </c>
      <c r="J274" s="213"/>
      <c r="K274"/>
    </row>
    <row r="275" spans="1:11" ht="16.5" customHeight="1">
      <c r="A275" s="194" t="s">
        <v>676</v>
      </c>
      <c r="B275" s="222"/>
      <c r="C275" s="222"/>
      <c r="D275" s="195"/>
      <c r="E275" s="194" t="s">
        <v>16</v>
      </c>
      <c r="F275" s="195"/>
      <c r="G275" s="206">
        <v>4432.9</v>
      </c>
      <c r="H275" s="210"/>
      <c r="I275" s="213">
        <f t="shared" si="30"/>
        <v>5984.415</v>
      </c>
      <c r="J275" s="213"/>
      <c r="K275"/>
    </row>
    <row r="276" spans="1:11" ht="16.5" customHeight="1">
      <c r="A276" s="194" t="s">
        <v>677</v>
      </c>
      <c r="B276" s="222"/>
      <c r="C276" s="222"/>
      <c r="D276" s="195"/>
      <c r="E276" s="194" t="s">
        <v>16</v>
      </c>
      <c r="F276" s="195"/>
      <c r="G276" s="206">
        <v>5200.87</v>
      </c>
      <c r="H276" s="210"/>
      <c r="I276" s="213">
        <f t="shared" si="30"/>
        <v>7021.1745</v>
      </c>
      <c r="J276" s="213"/>
      <c r="K276"/>
    </row>
    <row r="277" spans="1:11" ht="16.5" customHeight="1">
      <c r="A277" s="194" t="s">
        <v>678</v>
      </c>
      <c r="B277" s="222"/>
      <c r="C277" s="222"/>
      <c r="D277" s="195"/>
      <c r="E277" s="194" t="s">
        <v>16</v>
      </c>
      <c r="F277" s="195"/>
      <c r="G277" s="206">
        <v>5623.42</v>
      </c>
      <c r="H277" s="210"/>
      <c r="I277" s="213">
        <f t="shared" si="30"/>
        <v>7591.617</v>
      </c>
      <c r="J277" s="213"/>
      <c r="K277"/>
    </row>
    <row r="278" spans="1:11" ht="16.5" customHeight="1">
      <c r="A278" s="194" t="s">
        <v>679</v>
      </c>
      <c r="B278" s="222"/>
      <c r="C278" s="222"/>
      <c r="D278" s="195"/>
      <c r="E278" s="194" t="s">
        <v>16</v>
      </c>
      <c r="F278" s="195"/>
      <c r="G278" s="206">
        <v>5932.96</v>
      </c>
      <c r="H278" s="210"/>
      <c r="I278" s="213">
        <f t="shared" si="30"/>
        <v>8009.496000000001</v>
      </c>
      <c r="J278" s="213"/>
      <c r="K278"/>
    </row>
    <row r="279" spans="1:11" ht="16.5" customHeight="1">
      <c r="A279" s="237" t="s">
        <v>73</v>
      </c>
      <c r="B279" s="243"/>
      <c r="C279" s="243"/>
      <c r="D279" s="243"/>
      <c r="E279" s="243"/>
      <c r="F279" s="243"/>
      <c r="G279" s="243"/>
      <c r="H279" s="243"/>
      <c r="I279" s="243"/>
      <c r="J279" s="243"/>
      <c r="K279" s="244"/>
    </row>
    <row r="280" spans="1:11" ht="16.5" customHeight="1">
      <c r="A280" s="173" t="s">
        <v>1</v>
      </c>
      <c r="B280" s="212"/>
      <c r="C280" s="212"/>
      <c r="D280" s="174"/>
      <c r="E280" s="173" t="s">
        <v>18</v>
      </c>
      <c r="F280" s="174"/>
      <c r="G280" s="173" t="s">
        <v>2478</v>
      </c>
      <c r="H280" s="174"/>
      <c r="I280" s="173" t="s">
        <v>2477</v>
      </c>
      <c r="J280" s="174"/>
      <c r="K280"/>
    </row>
    <row r="281" spans="1:11" ht="16.5" customHeight="1">
      <c r="A281" s="194" t="s">
        <v>2052</v>
      </c>
      <c r="B281" s="222"/>
      <c r="C281" s="222"/>
      <c r="D281" s="195"/>
      <c r="E281" s="194" t="s">
        <v>16</v>
      </c>
      <c r="F281" s="195"/>
      <c r="G281" s="217">
        <v>4379.69</v>
      </c>
      <c r="H281" s="218"/>
      <c r="I281" s="217">
        <f>G281*1.35</f>
        <v>5912.5815</v>
      </c>
      <c r="J281" s="218"/>
      <c r="K281"/>
    </row>
    <row r="282" spans="1:11" ht="16.5" customHeight="1">
      <c r="A282" s="194" t="s">
        <v>2053</v>
      </c>
      <c r="B282" s="222"/>
      <c r="C282" s="222"/>
      <c r="D282" s="195"/>
      <c r="E282" s="194" t="s">
        <v>16</v>
      </c>
      <c r="F282" s="195"/>
      <c r="G282" s="217">
        <v>5520.21</v>
      </c>
      <c r="H282" s="218"/>
      <c r="I282" s="217">
        <f aca="true" t="shared" si="31" ref="I282:I288">G282*1.35</f>
        <v>7452.2835000000005</v>
      </c>
      <c r="J282" s="218"/>
      <c r="K282"/>
    </row>
    <row r="283" spans="1:11" ht="16.5" customHeight="1">
      <c r="A283" s="194" t="s">
        <v>2054</v>
      </c>
      <c r="B283" s="222"/>
      <c r="C283" s="222"/>
      <c r="D283" s="195"/>
      <c r="E283" s="194" t="s">
        <v>16</v>
      </c>
      <c r="F283" s="195"/>
      <c r="G283" s="217">
        <v>6272.97</v>
      </c>
      <c r="H283" s="218"/>
      <c r="I283" s="217">
        <f t="shared" si="31"/>
        <v>8468.5095</v>
      </c>
      <c r="J283" s="218"/>
      <c r="K283"/>
    </row>
    <row r="284" spans="1:11" ht="16.5" customHeight="1">
      <c r="A284" s="194" t="s">
        <v>2055</v>
      </c>
      <c r="B284" s="222"/>
      <c r="C284" s="222"/>
      <c r="D284" s="195"/>
      <c r="E284" s="194" t="s">
        <v>16</v>
      </c>
      <c r="F284" s="195"/>
      <c r="G284" s="217">
        <v>12545.95</v>
      </c>
      <c r="H284" s="218"/>
      <c r="I284" s="217">
        <f t="shared" si="31"/>
        <v>16937.0325</v>
      </c>
      <c r="J284" s="218"/>
      <c r="K284"/>
    </row>
    <row r="285" spans="1:11" ht="16.5" customHeight="1">
      <c r="A285" s="194" t="s">
        <v>2056</v>
      </c>
      <c r="B285" s="222"/>
      <c r="C285" s="222"/>
      <c r="D285" s="195"/>
      <c r="E285" s="194" t="s">
        <v>16</v>
      </c>
      <c r="F285" s="195"/>
      <c r="G285" s="217">
        <v>13298.71</v>
      </c>
      <c r="H285" s="218"/>
      <c r="I285" s="217">
        <f t="shared" si="31"/>
        <v>17953.2585</v>
      </c>
      <c r="J285" s="218"/>
      <c r="K285"/>
    </row>
    <row r="286" spans="1:11" ht="16.5" customHeight="1">
      <c r="A286" s="194" t="s">
        <v>2057</v>
      </c>
      <c r="B286" s="222"/>
      <c r="C286" s="222"/>
      <c r="D286" s="195"/>
      <c r="E286" s="194" t="s">
        <v>16</v>
      </c>
      <c r="F286" s="195"/>
      <c r="G286" s="217">
        <v>15602.6</v>
      </c>
      <c r="H286" s="218"/>
      <c r="I286" s="217">
        <f t="shared" si="31"/>
        <v>21063.510000000002</v>
      </c>
      <c r="J286" s="218"/>
      <c r="K286"/>
    </row>
    <row r="287" spans="1:11" ht="16.5" customHeight="1">
      <c r="A287" s="194" t="s">
        <v>2058</v>
      </c>
      <c r="B287" s="222"/>
      <c r="C287" s="222"/>
      <c r="D287" s="195"/>
      <c r="E287" s="194" t="s">
        <v>16</v>
      </c>
      <c r="F287" s="195"/>
      <c r="G287" s="217">
        <v>16410.15</v>
      </c>
      <c r="H287" s="218"/>
      <c r="I287" s="217">
        <f t="shared" si="31"/>
        <v>22153.702500000003</v>
      </c>
      <c r="J287" s="218"/>
      <c r="K287"/>
    </row>
    <row r="288" spans="1:11" ht="16.5" customHeight="1">
      <c r="A288" s="194" t="s">
        <v>2059</v>
      </c>
      <c r="B288" s="222"/>
      <c r="C288" s="222"/>
      <c r="D288" s="195"/>
      <c r="E288" s="194" t="s">
        <v>16</v>
      </c>
      <c r="F288" s="195"/>
      <c r="G288" s="217">
        <v>17313.45</v>
      </c>
      <c r="H288" s="218"/>
      <c r="I288" s="217">
        <f t="shared" si="31"/>
        <v>23373.1575</v>
      </c>
      <c r="J288" s="218"/>
      <c r="K288"/>
    </row>
    <row r="289" spans="1:11" ht="30" customHeight="1">
      <c r="A289" s="231" t="s">
        <v>372</v>
      </c>
      <c r="B289" s="231"/>
      <c r="C289" s="231"/>
      <c r="D289" s="231"/>
      <c r="E289" s="231"/>
      <c r="F289" s="231"/>
      <c r="G289" s="231"/>
      <c r="H289" s="231"/>
      <c r="I289" s="231"/>
      <c r="J289" s="231"/>
      <c r="K289" s="232"/>
    </row>
    <row r="290" spans="1:11" ht="16.5" customHeight="1">
      <c r="A290" s="177" t="s">
        <v>69</v>
      </c>
      <c r="B290" s="178"/>
      <c r="C290" s="178"/>
      <c r="D290" s="178"/>
      <c r="E290" s="178"/>
      <c r="F290" s="178"/>
      <c r="G290" s="178"/>
      <c r="H290" s="178"/>
      <c r="I290" s="178"/>
      <c r="J290" s="178"/>
      <c r="K290" s="179"/>
    </row>
    <row r="291" spans="1:11" ht="16.5" customHeight="1">
      <c r="A291" s="173" t="s">
        <v>1</v>
      </c>
      <c r="B291" s="212"/>
      <c r="C291" s="212"/>
      <c r="D291" s="174"/>
      <c r="E291" s="173" t="s">
        <v>18</v>
      </c>
      <c r="F291" s="174"/>
      <c r="G291" s="216" t="s">
        <v>2478</v>
      </c>
      <c r="H291" s="216"/>
      <c r="I291" s="216" t="s">
        <v>2477</v>
      </c>
      <c r="J291" s="216"/>
      <c r="K291"/>
    </row>
    <row r="292" spans="1:11" ht="16.5" customHeight="1">
      <c r="A292" s="194" t="s">
        <v>680</v>
      </c>
      <c r="B292" s="222"/>
      <c r="C292" s="222"/>
      <c r="D292" s="195"/>
      <c r="E292" s="194" t="s">
        <v>16</v>
      </c>
      <c r="F292" s="195"/>
      <c r="G292" s="206">
        <v>5018.39</v>
      </c>
      <c r="H292" s="210"/>
      <c r="I292" s="206">
        <f>G292*1.35</f>
        <v>6774.826500000001</v>
      </c>
      <c r="J292" s="210"/>
      <c r="K292"/>
    </row>
    <row r="293" spans="1:11" ht="16.5" customHeight="1">
      <c r="A293" s="194" t="s">
        <v>681</v>
      </c>
      <c r="B293" s="222"/>
      <c r="C293" s="222"/>
      <c r="D293" s="195"/>
      <c r="E293" s="194" t="s">
        <v>16</v>
      </c>
      <c r="F293" s="195"/>
      <c r="G293" s="206">
        <v>5170.46</v>
      </c>
      <c r="H293" s="210"/>
      <c r="I293" s="206">
        <f aca="true" t="shared" si="32" ref="I293:I299">G293*1.35</f>
        <v>6980.121</v>
      </c>
      <c r="J293" s="210"/>
      <c r="K293"/>
    </row>
    <row r="294" spans="1:11" ht="16.5" customHeight="1">
      <c r="A294" s="194" t="s">
        <v>682</v>
      </c>
      <c r="B294" s="222"/>
      <c r="C294" s="222"/>
      <c r="D294" s="195"/>
      <c r="E294" s="194" t="s">
        <v>16</v>
      </c>
      <c r="F294" s="195"/>
      <c r="G294" s="206">
        <v>5626.68</v>
      </c>
      <c r="H294" s="210"/>
      <c r="I294" s="206">
        <f t="shared" si="32"/>
        <v>7596.018000000001</v>
      </c>
      <c r="J294" s="210"/>
      <c r="K294"/>
    </row>
    <row r="295" spans="1:11" ht="16.5" customHeight="1">
      <c r="A295" s="194" t="s">
        <v>683</v>
      </c>
      <c r="B295" s="222"/>
      <c r="C295" s="222"/>
      <c r="D295" s="195"/>
      <c r="E295" s="194" t="s">
        <v>16</v>
      </c>
      <c r="F295" s="195"/>
      <c r="G295" s="206">
        <v>6752.01</v>
      </c>
      <c r="H295" s="210"/>
      <c r="I295" s="206">
        <f t="shared" si="32"/>
        <v>9115.213500000002</v>
      </c>
      <c r="J295" s="210"/>
      <c r="K295"/>
    </row>
    <row r="296" spans="1:11" ht="16.5" customHeight="1">
      <c r="A296" s="194" t="s">
        <v>684</v>
      </c>
      <c r="B296" s="222"/>
      <c r="C296" s="222"/>
      <c r="D296" s="195"/>
      <c r="E296" s="194" t="s">
        <v>16</v>
      </c>
      <c r="F296" s="195"/>
      <c r="G296" s="206">
        <v>6995.33</v>
      </c>
      <c r="H296" s="210"/>
      <c r="I296" s="206">
        <f t="shared" si="32"/>
        <v>9443.6955</v>
      </c>
      <c r="J296" s="210"/>
      <c r="K296"/>
    </row>
    <row r="297" spans="1:11" ht="16.5" customHeight="1">
      <c r="A297" s="194" t="s">
        <v>685</v>
      </c>
      <c r="B297" s="222"/>
      <c r="C297" s="222"/>
      <c r="D297" s="195"/>
      <c r="E297" s="194" t="s">
        <v>16</v>
      </c>
      <c r="F297" s="195"/>
      <c r="G297" s="206">
        <v>7907.77</v>
      </c>
      <c r="H297" s="210"/>
      <c r="I297" s="206">
        <f t="shared" si="32"/>
        <v>10675.489500000001</v>
      </c>
      <c r="J297" s="210"/>
      <c r="K297"/>
    </row>
    <row r="298" spans="1:11" ht="16.5" customHeight="1">
      <c r="A298" s="194" t="s">
        <v>686</v>
      </c>
      <c r="B298" s="222"/>
      <c r="C298" s="222"/>
      <c r="D298" s="195"/>
      <c r="E298" s="194" t="s">
        <v>16</v>
      </c>
      <c r="F298" s="195"/>
      <c r="G298" s="206">
        <v>8287.95</v>
      </c>
      <c r="H298" s="210"/>
      <c r="I298" s="206">
        <f t="shared" si="32"/>
        <v>11188.732500000002</v>
      </c>
      <c r="J298" s="210"/>
      <c r="K298"/>
    </row>
    <row r="299" spans="1:11" ht="16.5" customHeight="1">
      <c r="A299" s="194" t="s">
        <v>687</v>
      </c>
      <c r="B299" s="222"/>
      <c r="C299" s="222"/>
      <c r="D299" s="195"/>
      <c r="E299" s="194" t="s">
        <v>16</v>
      </c>
      <c r="F299" s="195"/>
      <c r="G299" s="206">
        <v>9284.02</v>
      </c>
      <c r="H299" s="210"/>
      <c r="I299" s="206">
        <f t="shared" si="32"/>
        <v>12533.427000000001</v>
      </c>
      <c r="J299" s="210"/>
      <c r="K299"/>
    </row>
    <row r="300" spans="1:11" ht="33.75" customHeight="1">
      <c r="A300" s="171" t="s">
        <v>2318</v>
      </c>
      <c r="B300" s="172"/>
      <c r="C300" s="172"/>
      <c r="D300" s="172"/>
      <c r="E300" s="172"/>
      <c r="F300" s="172"/>
      <c r="G300" s="172"/>
      <c r="H300" s="172"/>
      <c r="I300" s="172"/>
      <c r="J300" s="172"/>
      <c r="K300" s="258"/>
    </row>
    <row r="301" spans="1:11" ht="16.5" customHeight="1">
      <c r="A301" s="177" t="s">
        <v>69</v>
      </c>
      <c r="B301" s="178"/>
      <c r="C301" s="178"/>
      <c r="D301" s="178"/>
      <c r="E301" s="178"/>
      <c r="F301" s="178"/>
      <c r="G301" s="178"/>
      <c r="H301" s="178"/>
      <c r="I301" s="178"/>
      <c r="J301" s="178"/>
      <c r="K301" s="179"/>
    </row>
    <row r="302" spans="1:11" ht="16.5" customHeight="1">
      <c r="A302" s="173" t="s">
        <v>1</v>
      </c>
      <c r="B302" s="212"/>
      <c r="C302" s="212"/>
      <c r="D302" s="174"/>
      <c r="E302" s="173" t="s">
        <v>18</v>
      </c>
      <c r="F302" s="174"/>
      <c r="G302" s="173" t="s">
        <v>2478</v>
      </c>
      <c r="H302" s="174"/>
      <c r="I302" s="173" t="s">
        <v>2477</v>
      </c>
      <c r="J302" s="174"/>
      <c r="K302"/>
    </row>
    <row r="303" spans="1:11" ht="16.5" customHeight="1">
      <c r="A303" s="194" t="s">
        <v>2319</v>
      </c>
      <c r="B303" s="222"/>
      <c r="C303" s="222"/>
      <c r="D303" s="195"/>
      <c r="E303" s="194" t="s">
        <v>16</v>
      </c>
      <c r="F303" s="195"/>
      <c r="G303" s="206">
        <v>5876.08</v>
      </c>
      <c r="H303" s="210"/>
      <c r="I303" s="206">
        <f>G303*1.35</f>
        <v>7932.7080000000005</v>
      </c>
      <c r="J303" s="210"/>
      <c r="K303"/>
    </row>
    <row r="304" spans="1:11" ht="16.5" customHeight="1">
      <c r="A304" s="194" t="s">
        <v>2320</v>
      </c>
      <c r="B304" s="222"/>
      <c r="C304" s="222" t="s">
        <v>2320</v>
      </c>
      <c r="D304" s="195"/>
      <c r="E304" s="194" t="s">
        <v>16</v>
      </c>
      <c r="F304" s="195"/>
      <c r="G304" s="206">
        <v>6054.14</v>
      </c>
      <c r="H304" s="210"/>
      <c r="I304" s="206">
        <f aca="true" t="shared" si="33" ref="I304:I310">G304*1.35</f>
        <v>8173.089000000001</v>
      </c>
      <c r="J304" s="210"/>
      <c r="K304"/>
    </row>
    <row r="305" spans="1:11" ht="16.5" customHeight="1">
      <c r="A305" s="194" t="s">
        <v>2321</v>
      </c>
      <c r="B305" s="222"/>
      <c r="C305" s="222" t="s">
        <v>2321</v>
      </c>
      <c r="D305" s="195"/>
      <c r="E305" s="194" t="s">
        <v>16</v>
      </c>
      <c r="F305" s="195"/>
      <c r="G305" s="206">
        <v>7247.16</v>
      </c>
      <c r="H305" s="210"/>
      <c r="I305" s="206">
        <f t="shared" si="33"/>
        <v>9783.666000000001</v>
      </c>
      <c r="J305" s="210"/>
      <c r="K305"/>
    </row>
    <row r="306" spans="1:11" ht="16.5" customHeight="1">
      <c r="A306" s="194" t="s">
        <v>2322</v>
      </c>
      <c r="B306" s="222"/>
      <c r="C306" s="222" t="s">
        <v>2322</v>
      </c>
      <c r="D306" s="195"/>
      <c r="E306" s="194" t="s">
        <v>16</v>
      </c>
      <c r="F306" s="195"/>
      <c r="G306" s="206">
        <v>7906</v>
      </c>
      <c r="H306" s="210"/>
      <c r="I306" s="206">
        <f t="shared" si="33"/>
        <v>10673.1</v>
      </c>
      <c r="J306" s="210"/>
      <c r="K306"/>
    </row>
    <row r="307" spans="1:11" ht="16.5" customHeight="1">
      <c r="A307" s="194" t="s">
        <v>2323</v>
      </c>
      <c r="B307" s="222"/>
      <c r="C307" s="222" t="s">
        <v>2323</v>
      </c>
      <c r="D307" s="195"/>
      <c r="E307" s="194" t="s">
        <v>16</v>
      </c>
      <c r="F307" s="195"/>
      <c r="G307" s="206">
        <v>8190.9</v>
      </c>
      <c r="H307" s="210"/>
      <c r="I307" s="206">
        <f t="shared" si="33"/>
        <v>11057.715</v>
      </c>
      <c r="J307" s="210"/>
      <c r="K307"/>
    </row>
    <row r="308" spans="1:11" ht="16.5" customHeight="1">
      <c r="A308" s="194" t="s">
        <v>2324</v>
      </c>
      <c r="B308" s="222"/>
      <c r="C308" s="222" t="s">
        <v>2324</v>
      </c>
      <c r="D308" s="195"/>
      <c r="E308" s="194" t="s">
        <v>16</v>
      </c>
      <c r="F308" s="195"/>
      <c r="G308" s="206">
        <v>10185.2</v>
      </c>
      <c r="H308" s="210"/>
      <c r="I308" s="206">
        <f t="shared" si="33"/>
        <v>13750.020000000002</v>
      </c>
      <c r="J308" s="210"/>
      <c r="K308"/>
    </row>
    <row r="309" spans="1:11" ht="16.5" customHeight="1">
      <c r="A309" s="194" t="s">
        <v>2325</v>
      </c>
      <c r="B309" s="222"/>
      <c r="C309" s="222" t="s">
        <v>2325</v>
      </c>
      <c r="D309" s="195"/>
      <c r="E309" s="194" t="s">
        <v>16</v>
      </c>
      <c r="F309" s="195"/>
      <c r="G309" s="206">
        <v>10674.87</v>
      </c>
      <c r="H309" s="210"/>
      <c r="I309" s="206">
        <f t="shared" si="33"/>
        <v>14411.074500000002</v>
      </c>
      <c r="J309" s="210"/>
      <c r="K309"/>
    </row>
    <row r="310" spans="1:11" ht="16.5" customHeight="1">
      <c r="A310" s="194" t="s">
        <v>2326</v>
      </c>
      <c r="B310" s="222"/>
      <c r="C310" s="222" t="s">
        <v>2326</v>
      </c>
      <c r="D310" s="195"/>
      <c r="E310" s="194" t="s">
        <v>16</v>
      </c>
      <c r="F310" s="195"/>
      <c r="G310" s="206">
        <v>10870.74</v>
      </c>
      <c r="H310" s="210"/>
      <c r="I310" s="206">
        <f t="shared" si="33"/>
        <v>14675.499</v>
      </c>
      <c r="J310" s="210"/>
      <c r="K310"/>
    </row>
    <row r="311" spans="1:11" ht="33" customHeight="1">
      <c r="A311" s="171" t="s">
        <v>2327</v>
      </c>
      <c r="B311" s="172"/>
      <c r="C311" s="172"/>
      <c r="D311" s="172"/>
      <c r="E311" s="172"/>
      <c r="F311" s="172"/>
      <c r="G311" s="172"/>
      <c r="H311" s="172"/>
      <c r="I311" s="172"/>
      <c r="J311" s="172"/>
      <c r="K311" s="258"/>
    </row>
    <row r="312" spans="1:11" ht="16.5" customHeight="1">
      <c r="A312" s="177" t="s">
        <v>69</v>
      </c>
      <c r="B312" s="178"/>
      <c r="C312" s="178"/>
      <c r="D312" s="178"/>
      <c r="E312" s="178"/>
      <c r="F312" s="178"/>
      <c r="G312" s="178"/>
      <c r="H312" s="178"/>
      <c r="I312" s="178"/>
      <c r="J312" s="178"/>
      <c r="K312" s="179"/>
    </row>
    <row r="313" spans="1:10" s="3" customFormat="1" ht="16.5" customHeight="1">
      <c r="A313" s="173" t="s">
        <v>1</v>
      </c>
      <c r="B313" s="212"/>
      <c r="C313" s="212"/>
      <c r="D313" s="174"/>
      <c r="E313" s="173" t="s">
        <v>18</v>
      </c>
      <c r="F313" s="174"/>
      <c r="G313" s="215" t="s">
        <v>2478</v>
      </c>
      <c r="H313" s="215"/>
      <c r="I313" s="173" t="s">
        <v>2477</v>
      </c>
      <c r="J313" s="174"/>
    </row>
    <row r="314" spans="1:11" ht="16.5" customHeight="1">
      <c r="A314" s="194" t="s">
        <v>2060</v>
      </c>
      <c r="B314" s="222"/>
      <c r="C314" s="222"/>
      <c r="D314" s="195"/>
      <c r="E314" s="194" t="s">
        <v>16</v>
      </c>
      <c r="F314" s="195"/>
      <c r="G314" s="214">
        <v>15055.17</v>
      </c>
      <c r="H314" s="214"/>
      <c r="I314" s="214">
        <f>G314*1.35</f>
        <v>20324.4795</v>
      </c>
      <c r="J314" s="214"/>
      <c r="K314"/>
    </row>
    <row r="315" spans="1:11" ht="16.5" customHeight="1">
      <c r="A315" s="194" t="s">
        <v>2061</v>
      </c>
      <c r="B315" s="222"/>
      <c r="C315" s="222"/>
      <c r="D315" s="195"/>
      <c r="E315" s="194" t="s">
        <v>16</v>
      </c>
      <c r="F315" s="195"/>
      <c r="G315" s="214">
        <v>15511.39</v>
      </c>
      <c r="H315" s="214"/>
      <c r="I315" s="214">
        <f aca="true" t="shared" si="34" ref="I315:I321">G315*1.35</f>
        <v>20940.376500000002</v>
      </c>
      <c r="J315" s="214"/>
      <c r="K315"/>
    </row>
    <row r="316" spans="1:11" ht="16.5" customHeight="1">
      <c r="A316" s="194" t="s">
        <v>2062</v>
      </c>
      <c r="B316" s="222"/>
      <c r="C316" s="222"/>
      <c r="D316" s="195"/>
      <c r="E316" s="194" t="s">
        <v>16</v>
      </c>
      <c r="F316" s="195"/>
      <c r="G316" s="214">
        <v>16880.04</v>
      </c>
      <c r="H316" s="214"/>
      <c r="I316" s="214">
        <f t="shared" si="34"/>
        <v>22788.054000000004</v>
      </c>
      <c r="J316" s="214"/>
      <c r="K316"/>
    </row>
    <row r="317" spans="1:11" ht="16.5" customHeight="1">
      <c r="A317" s="194" t="s">
        <v>2063</v>
      </c>
      <c r="B317" s="222"/>
      <c r="C317" s="222"/>
      <c r="D317" s="195"/>
      <c r="E317" s="194" t="s">
        <v>16</v>
      </c>
      <c r="F317" s="195"/>
      <c r="G317" s="214">
        <v>20256.04</v>
      </c>
      <c r="H317" s="214"/>
      <c r="I317" s="214">
        <f t="shared" si="34"/>
        <v>27345.654000000002</v>
      </c>
      <c r="J317" s="214"/>
      <c r="K317"/>
    </row>
    <row r="318" spans="1:11" ht="16.5" customHeight="1">
      <c r="A318" s="194" t="s">
        <v>2064</v>
      </c>
      <c r="B318" s="222"/>
      <c r="C318" s="222"/>
      <c r="D318" s="195"/>
      <c r="E318" s="194" t="s">
        <v>16</v>
      </c>
      <c r="F318" s="195"/>
      <c r="G318" s="214">
        <v>20985.99</v>
      </c>
      <c r="H318" s="214"/>
      <c r="I318" s="214">
        <f t="shared" si="34"/>
        <v>28331.086500000005</v>
      </c>
      <c r="J318" s="214"/>
      <c r="K318"/>
    </row>
    <row r="319" spans="1:11" ht="16.5" customHeight="1">
      <c r="A319" s="194" t="s">
        <v>2065</v>
      </c>
      <c r="B319" s="222"/>
      <c r="C319" s="222"/>
      <c r="D319" s="195"/>
      <c r="E319" s="194" t="s">
        <v>16</v>
      </c>
      <c r="F319" s="195"/>
      <c r="G319" s="214">
        <v>23723.29</v>
      </c>
      <c r="H319" s="214"/>
      <c r="I319" s="214">
        <f t="shared" si="34"/>
        <v>32026.441500000004</v>
      </c>
      <c r="J319" s="214"/>
      <c r="K319"/>
    </row>
    <row r="320" spans="1:11" ht="16.5" customHeight="1">
      <c r="A320" s="194" t="s">
        <v>2066</v>
      </c>
      <c r="B320" s="222"/>
      <c r="C320" s="222"/>
      <c r="D320" s="195"/>
      <c r="E320" s="194" t="s">
        <v>16</v>
      </c>
      <c r="F320" s="195"/>
      <c r="G320" s="214">
        <v>24863.84</v>
      </c>
      <c r="H320" s="214"/>
      <c r="I320" s="214">
        <f t="shared" si="34"/>
        <v>33566.184</v>
      </c>
      <c r="J320" s="214"/>
      <c r="K320"/>
    </row>
    <row r="321" spans="1:11" ht="16.5" customHeight="1">
      <c r="A321" s="194" t="s">
        <v>2067</v>
      </c>
      <c r="B321" s="222"/>
      <c r="C321" s="222"/>
      <c r="D321" s="195"/>
      <c r="E321" s="194" t="s">
        <v>16</v>
      </c>
      <c r="F321" s="195"/>
      <c r="G321" s="214">
        <v>27852.06</v>
      </c>
      <c r="H321" s="214"/>
      <c r="I321" s="214">
        <f t="shared" si="34"/>
        <v>37600.281</v>
      </c>
      <c r="J321" s="214"/>
      <c r="K321"/>
    </row>
    <row r="322" spans="1:11" ht="33" customHeight="1">
      <c r="A322" s="171" t="s">
        <v>2328</v>
      </c>
      <c r="B322" s="172"/>
      <c r="C322" s="172"/>
      <c r="D322" s="172"/>
      <c r="E322" s="172"/>
      <c r="F322" s="172"/>
      <c r="G322" s="172"/>
      <c r="H322" s="172"/>
      <c r="I322" s="172"/>
      <c r="J322" s="172"/>
      <c r="K322" s="258"/>
    </row>
    <row r="323" spans="1:11" ht="16.5" customHeight="1">
      <c r="A323" s="177" t="s">
        <v>69</v>
      </c>
      <c r="B323" s="178"/>
      <c r="C323" s="178"/>
      <c r="D323" s="178"/>
      <c r="E323" s="178"/>
      <c r="F323" s="178"/>
      <c r="G323" s="178"/>
      <c r="H323" s="178"/>
      <c r="I323" s="178"/>
      <c r="J323" s="178"/>
      <c r="K323" s="179"/>
    </row>
    <row r="324" spans="1:11" ht="16.5" customHeight="1">
      <c r="A324" s="173" t="s">
        <v>1</v>
      </c>
      <c r="B324" s="212"/>
      <c r="C324" s="212"/>
      <c r="D324" s="174"/>
      <c r="E324" s="173" t="s">
        <v>18</v>
      </c>
      <c r="F324" s="174"/>
      <c r="G324" s="173" t="s">
        <v>2478</v>
      </c>
      <c r="H324" s="174"/>
      <c r="I324" s="173" t="s">
        <v>2477</v>
      </c>
      <c r="J324" s="174"/>
      <c r="K324"/>
    </row>
    <row r="325" spans="1:11" ht="16.5" customHeight="1">
      <c r="A325" s="194" t="s">
        <v>2329</v>
      </c>
      <c r="B325" s="222"/>
      <c r="C325" s="222"/>
      <c r="D325" s="195"/>
      <c r="E325" s="194" t="s">
        <v>16</v>
      </c>
      <c r="F325" s="195"/>
      <c r="G325" s="206">
        <v>17275.67</v>
      </c>
      <c r="H325" s="207"/>
      <c r="I325" s="206">
        <f>G325*1.35</f>
        <v>23322.1545</v>
      </c>
      <c r="J325" s="207"/>
      <c r="K325"/>
    </row>
    <row r="326" spans="1:11" ht="16.5" customHeight="1">
      <c r="A326" s="194" t="s">
        <v>2330</v>
      </c>
      <c r="B326" s="222"/>
      <c r="C326" s="222" t="s">
        <v>2330</v>
      </c>
      <c r="D326" s="195"/>
      <c r="E326" s="194" t="s">
        <v>16</v>
      </c>
      <c r="F326" s="195"/>
      <c r="G326" s="206">
        <v>17799.18</v>
      </c>
      <c r="H326" s="207"/>
      <c r="I326" s="206">
        <f aca="true" t="shared" si="35" ref="I326:I332">G326*1.35</f>
        <v>24028.893000000004</v>
      </c>
      <c r="J326" s="207"/>
      <c r="K326"/>
    </row>
    <row r="327" spans="1:11" ht="16.5" customHeight="1">
      <c r="A327" s="194" t="s">
        <v>2331</v>
      </c>
      <c r="B327" s="222"/>
      <c r="C327" s="222" t="s">
        <v>2331</v>
      </c>
      <c r="D327" s="195"/>
      <c r="E327" s="194" t="s">
        <v>16</v>
      </c>
      <c r="F327" s="195"/>
      <c r="G327" s="206">
        <v>21306.66</v>
      </c>
      <c r="H327" s="207"/>
      <c r="I327" s="206">
        <f t="shared" si="35"/>
        <v>28763.991</v>
      </c>
      <c r="J327" s="207"/>
      <c r="K327"/>
    </row>
    <row r="328" spans="1:11" ht="16.5" customHeight="1">
      <c r="A328" s="194" t="s">
        <v>2332</v>
      </c>
      <c r="B328" s="222"/>
      <c r="C328" s="222" t="s">
        <v>2332</v>
      </c>
      <c r="D328" s="195"/>
      <c r="E328" s="194" t="s">
        <v>16</v>
      </c>
      <c r="F328" s="195"/>
      <c r="G328" s="206">
        <v>23243.63</v>
      </c>
      <c r="H328" s="207"/>
      <c r="I328" s="206">
        <f t="shared" si="35"/>
        <v>31378.900500000003</v>
      </c>
      <c r="J328" s="207"/>
      <c r="K328"/>
    </row>
    <row r="329" spans="1:11" ht="16.5" customHeight="1">
      <c r="A329" s="194" t="s">
        <v>2333</v>
      </c>
      <c r="B329" s="222"/>
      <c r="C329" s="222" t="s">
        <v>2333</v>
      </c>
      <c r="D329" s="195"/>
      <c r="E329" s="194" t="s">
        <v>16</v>
      </c>
      <c r="F329" s="195"/>
      <c r="G329" s="206">
        <v>24081.23</v>
      </c>
      <c r="H329" s="207"/>
      <c r="I329" s="206">
        <f t="shared" si="35"/>
        <v>32509.6605</v>
      </c>
      <c r="J329" s="207"/>
      <c r="K329"/>
    </row>
    <row r="330" spans="1:11" ht="16.5" customHeight="1">
      <c r="A330" s="194" t="s">
        <v>2334</v>
      </c>
      <c r="B330" s="222"/>
      <c r="C330" s="222" t="s">
        <v>2334</v>
      </c>
      <c r="D330" s="195"/>
      <c r="E330" s="194" t="s">
        <v>16</v>
      </c>
      <c r="F330" s="195"/>
      <c r="G330" s="206">
        <v>29944.49</v>
      </c>
      <c r="H330" s="207"/>
      <c r="I330" s="206">
        <f t="shared" si="35"/>
        <v>40425.0615</v>
      </c>
      <c r="J330" s="207"/>
      <c r="K330"/>
    </row>
    <row r="331" spans="1:11" ht="16.5" customHeight="1">
      <c r="A331" s="194" t="s">
        <v>2335</v>
      </c>
      <c r="B331" s="222"/>
      <c r="C331" s="222" t="s">
        <v>2335</v>
      </c>
      <c r="D331" s="195"/>
      <c r="E331" s="194" t="s">
        <v>16</v>
      </c>
      <c r="F331" s="195"/>
      <c r="G331" s="206">
        <v>31384.13</v>
      </c>
      <c r="H331" s="207"/>
      <c r="I331" s="206">
        <f t="shared" si="35"/>
        <v>42368.575500000006</v>
      </c>
      <c r="J331" s="207"/>
      <c r="K331"/>
    </row>
    <row r="332" spans="1:11" ht="16.5" customHeight="1">
      <c r="A332" s="194" t="s">
        <v>2336</v>
      </c>
      <c r="B332" s="222"/>
      <c r="C332" s="222" t="s">
        <v>2336</v>
      </c>
      <c r="D332" s="195"/>
      <c r="E332" s="194" t="s">
        <v>16</v>
      </c>
      <c r="F332" s="195"/>
      <c r="G332" s="206">
        <v>31959.98</v>
      </c>
      <c r="H332" s="207"/>
      <c r="I332" s="206">
        <f t="shared" si="35"/>
        <v>43145.973000000005</v>
      </c>
      <c r="J332" s="207"/>
      <c r="K332"/>
    </row>
    <row r="333" spans="1:11" ht="33.75" customHeight="1">
      <c r="A333" s="259" t="s">
        <v>2344</v>
      </c>
      <c r="B333" s="259"/>
      <c r="C333" s="259"/>
      <c r="D333" s="259"/>
      <c r="E333" s="260"/>
      <c r="F333" s="260"/>
      <c r="G333" s="259"/>
      <c r="H333" s="259"/>
      <c r="I333" s="259"/>
      <c r="J333" s="259"/>
      <c r="K333" s="260"/>
    </row>
    <row r="334" spans="1:11" ht="16.5" customHeight="1">
      <c r="A334" s="261" t="s">
        <v>69</v>
      </c>
      <c r="B334" s="262"/>
      <c r="C334" s="262"/>
      <c r="D334" s="262"/>
      <c r="E334" s="262"/>
      <c r="F334" s="262"/>
      <c r="G334" s="262"/>
      <c r="H334" s="262"/>
      <c r="I334" s="262"/>
      <c r="J334" s="262"/>
      <c r="K334" s="263"/>
    </row>
    <row r="335" spans="1:11" ht="16.5" customHeight="1">
      <c r="A335" s="216" t="s">
        <v>1</v>
      </c>
      <c r="B335" s="216"/>
      <c r="C335" s="216"/>
      <c r="D335" s="216"/>
      <c r="E335" s="173" t="s">
        <v>18</v>
      </c>
      <c r="F335" s="174"/>
      <c r="G335" s="173" t="s">
        <v>2478</v>
      </c>
      <c r="H335" s="212"/>
      <c r="I335" s="173" t="s">
        <v>2477</v>
      </c>
      <c r="J335" s="174"/>
      <c r="K335"/>
    </row>
    <row r="336" spans="1:11" ht="16.5" customHeight="1">
      <c r="A336" s="255" t="s">
        <v>2338</v>
      </c>
      <c r="B336" s="256"/>
      <c r="C336" s="256"/>
      <c r="D336" s="257"/>
      <c r="E336" s="194" t="s">
        <v>16</v>
      </c>
      <c r="F336" s="195"/>
      <c r="G336" s="206">
        <v>14530.52</v>
      </c>
      <c r="H336" s="207"/>
      <c r="I336" s="206">
        <f>G336*1.35</f>
        <v>19616.202</v>
      </c>
      <c r="J336" s="207"/>
      <c r="K336"/>
    </row>
    <row r="337" spans="1:11" ht="16.5" customHeight="1">
      <c r="A337" s="255" t="s">
        <v>2339</v>
      </c>
      <c r="B337" s="256"/>
      <c r="C337" s="256" t="s">
        <v>2339</v>
      </c>
      <c r="D337" s="257"/>
      <c r="E337" s="194" t="s">
        <v>16</v>
      </c>
      <c r="F337" s="195"/>
      <c r="G337" s="206">
        <v>15886.7</v>
      </c>
      <c r="H337" s="207"/>
      <c r="I337" s="206">
        <f>G337*1.35</f>
        <v>21447.045000000002</v>
      </c>
      <c r="J337" s="207"/>
      <c r="K337"/>
    </row>
    <row r="338" spans="1:11" ht="16.5" customHeight="1">
      <c r="A338" s="255" t="s">
        <v>2340</v>
      </c>
      <c r="B338" s="256"/>
      <c r="C338" s="256" t="s">
        <v>2340</v>
      </c>
      <c r="D338" s="257"/>
      <c r="E338" s="194" t="s">
        <v>16</v>
      </c>
      <c r="F338" s="195"/>
      <c r="G338" s="206">
        <v>17049.14</v>
      </c>
      <c r="H338" s="207"/>
      <c r="I338" s="206">
        <f>G338*1.35</f>
        <v>23016.339</v>
      </c>
      <c r="J338" s="207"/>
      <c r="K338"/>
    </row>
    <row r="339" spans="1:11" ht="33" customHeight="1">
      <c r="A339" s="223" t="s">
        <v>2337</v>
      </c>
      <c r="B339" s="223"/>
      <c r="C339" s="223"/>
      <c r="D339" s="223"/>
      <c r="E339" s="225"/>
      <c r="F339" s="225"/>
      <c r="G339" s="223"/>
      <c r="H339" s="223"/>
      <c r="I339" s="223"/>
      <c r="J339" s="223"/>
      <c r="K339" s="225"/>
    </row>
    <row r="340" spans="1:11" ht="16.5" customHeight="1">
      <c r="A340" s="177" t="s">
        <v>69</v>
      </c>
      <c r="B340" s="178"/>
      <c r="C340" s="178"/>
      <c r="D340" s="178"/>
      <c r="E340" s="178"/>
      <c r="F340" s="178"/>
      <c r="G340" s="178"/>
      <c r="H340" s="178"/>
      <c r="I340" s="178"/>
      <c r="J340" s="178"/>
      <c r="K340" s="179"/>
    </row>
    <row r="341" spans="1:11" ht="16.5" customHeight="1">
      <c r="A341" s="173" t="s">
        <v>1</v>
      </c>
      <c r="B341" s="212"/>
      <c r="C341" s="212"/>
      <c r="D341" s="174"/>
      <c r="E341" s="173" t="s">
        <v>18</v>
      </c>
      <c r="F341" s="174"/>
      <c r="G341" s="173" t="s">
        <v>2478</v>
      </c>
      <c r="H341" s="212"/>
      <c r="I341" s="173" t="s">
        <v>2477</v>
      </c>
      <c r="J341" s="174"/>
      <c r="K341"/>
    </row>
    <row r="342" spans="1:11" ht="16.5" customHeight="1">
      <c r="A342" s="255" t="s">
        <v>2341</v>
      </c>
      <c r="B342" s="256"/>
      <c r="C342" s="256"/>
      <c r="D342" s="257"/>
      <c r="E342" s="194" t="s">
        <v>16</v>
      </c>
      <c r="F342" s="195"/>
      <c r="G342" s="213">
        <v>14827.05</v>
      </c>
      <c r="H342" s="213"/>
      <c r="I342" s="213">
        <f>G342*1.35</f>
        <v>20016.5175</v>
      </c>
      <c r="J342" s="213"/>
      <c r="K342"/>
    </row>
    <row r="343" spans="1:11" ht="16.5" customHeight="1">
      <c r="A343" s="255" t="s">
        <v>2342</v>
      </c>
      <c r="B343" s="256"/>
      <c r="C343" s="256" t="s">
        <v>2342</v>
      </c>
      <c r="D343" s="257"/>
      <c r="E343" s="194" t="s">
        <v>16</v>
      </c>
      <c r="F343" s="195"/>
      <c r="G343" s="213">
        <v>16210.92</v>
      </c>
      <c r="H343" s="213"/>
      <c r="I343" s="213">
        <f>G343*1.35</f>
        <v>21884.742000000002</v>
      </c>
      <c r="J343" s="213"/>
      <c r="K343"/>
    </row>
    <row r="344" spans="1:13" ht="16.5" customHeight="1">
      <c r="A344" s="255" t="s">
        <v>2343</v>
      </c>
      <c r="B344" s="256"/>
      <c r="C344" s="256" t="s">
        <v>2343</v>
      </c>
      <c r="D344" s="257"/>
      <c r="E344" s="194" t="s">
        <v>16</v>
      </c>
      <c r="F344" s="195"/>
      <c r="G344" s="213">
        <v>17397.08</v>
      </c>
      <c r="H344" s="213"/>
      <c r="I344" s="213">
        <f>G344*1.35</f>
        <v>23486.058000000005</v>
      </c>
      <c r="J344" s="213"/>
      <c r="K344" s="27"/>
      <c r="L344" s="27"/>
      <c r="M344" s="27"/>
    </row>
    <row r="345" spans="1:11" ht="26.25" customHeight="1">
      <c r="A345" s="223" t="s">
        <v>373</v>
      </c>
      <c r="B345" s="223"/>
      <c r="C345" s="223"/>
      <c r="D345" s="223"/>
      <c r="E345" s="225"/>
      <c r="F345" s="225"/>
      <c r="G345" s="223"/>
      <c r="H345" s="223"/>
      <c r="I345" s="223"/>
      <c r="J345" s="223"/>
      <c r="K345" s="225"/>
    </row>
    <row r="346" spans="1:11" ht="16.5" customHeight="1">
      <c r="A346" s="237" t="s">
        <v>73</v>
      </c>
      <c r="B346" s="243"/>
      <c r="C346" s="243"/>
      <c r="D346" s="243"/>
      <c r="E346" s="243"/>
      <c r="F346" s="243"/>
      <c r="G346" s="243"/>
      <c r="H346" s="243"/>
      <c r="I346" s="243"/>
      <c r="J346" s="243"/>
      <c r="K346" s="244"/>
    </row>
    <row r="347" spans="1:11" ht="16.5" customHeight="1">
      <c r="A347" s="173" t="s">
        <v>1</v>
      </c>
      <c r="B347" s="212"/>
      <c r="C347" s="212"/>
      <c r="D347" s="174"/>
      <c r="E347" s="173" t="s">
        <v>18</v>
      </c>
      <c r="F347" s="174"/>
      <c r="G347" s="173" t="s">
        <v>2478</v>
      </c>
      <c r="H347" s="212"/>
      <c r="I347" s="173" t="s">
        <v>2477</v>
      </c>
      <c r="J347" s="174"/>
      <c r="K347"/>
    </row>
    <row r="348" spans="1:11" ht="16.5" customHeight="1">
      <c r="A348" s="255" t="s">
        <v>688</v>
      </c>
      <c r="B348" s="256"/>
      <c r="C348" s="256"/>
      <c r="D348" s="257"/>
      <c r="E348" s="194" t="s">
        <v>16</v>
      </c>
      <c r="F348" s="195"/>
      <c r="G348" s="213">
        <v>11405.43</v>
      </c>
      <c r="H348" s="213"/>
      <c r="I348" s="213">
        <f>G348*1.35</f>
        <v>15397.330500000002</v>
      </c>
      <c r="J348" s="213"/>
      <c r="K348"/>
    </row>
    <row r="349" spans="1:11" ht="16.5" customHeight="1">
      <c r="A349" s="255" t="s">
        <v>689</v>
      </c>
      <c r="B349" s="256"/>
      <c r="C349" s="256"/>
      <c r="D349" s="257"/>
      <c r="E349" s="194" t="s">
        <v>16</v>
      </c>
      <c r="F349" s="195"/>
      <c r="G349" s="213">
        <v>12469.94</v>
      </c>
      <c r="H349" s="213"/>
      <c r="I349" s="213">
        <f>G349*1.35</f>
        <v>16834.419</v>
      </c>
      <c r="J349" s="213"/>
      <c r="K349"/>
    </row>
    <row r="350" spans="1:11" ht="16.5" customHeight="1">
      <c r="A350" s="255" t="s">
        <v>690</v>
      </c>
      <c r="B350" s="256"/>
      <c r="C350" s="256"/>
      <c r="D350" s="257"/>
      <c r="E350" s="194" t="s">
        <v>16</v>
      </c>
      <c r="F350" s="195"/>
      <c r="G350" s="213">
        <v>13382.37</v>
      </c>
      <c r="H350" s="213"/>
      <c r="I350" s="213">
        <f>G350*1.35</f>
        <v>18066.199500000002</v>
      </c>
      <c r="J350" s="213"/>
      <c r="K350"/>
    </row>
    <row r="351" spans="1:11" ht="26.25" customHeight="1">
      <c r="A351" s="231" t="s">
        <v>374</v>
      </c>
      <c r="B351" s="231"/>
      <c r="C351" s="231"/>
      <c r="D351" s="231"/>
      <c r="E351" s="231"/>
      <c r="F351" s="231"/>
      <c r="G351" s="231"/>
      <c r="H351" s="231"/>
      <c r="I351" s="231"/>
      <c r="J351" s="231"/>
      <c r="K351" s="232"/>
    </row>
    <row r="352" spans="1:11" ht="16.5" customHeight="1">
      <c r="A352" s="177" t="s">
        <v>69</v>
      </c>
      <c r="B352" s="178"/>
      <c r="C352" s="178"/>
      <c r="D352" s="178"/>
      <c r="E352" s="178"/>
      <c r="F352" s="178"/>
      <c r="G352" s="178"/>
      <c r="H352" s="178"/>
      <c r="I352" s="178"/>
      <c r="J352" s="178"/>
      <c r="K352" s="179"/>
    </row>
    <row r="353" spans="1:11" ht="16.5" customHeight="1">
      <c r="A353" s="173" t="s">
        <v>1</v>
      </c>
      <c r="B353" s="212"/>
      <c r="C353" s="212"/>
      <c r="D353" s="174"/>
      <c r="E353" s="173" t="s">
        <v>18</v>
      </c>
      <c r="F353" s="174"/>
      <c r="G353" s="173" t="s">
        <v>2478</v>
      </c>
      <c r="H353" s="212"/>
      <c r="I353" s="173" t="s">
        <v>2477</v>
      </c>
      <c r="J353" s="174"/>
      <c r="K353"/>
    </row>
    <row r="354" spans="1:11" ht="16.5" customHeight="1">
      <c r="A354" s="194" t="s">
        <v>691</v>
      </c>
      <c r="B354" s="222"/>
      <c r="C354" s="222"/>
      <c r="D354" s="195"/>
      <c r="E354" s="194" t="s">
        <v>16</v>
      </c>
      <c r="F354" s="195"/>
      <c r="G354" s="213">
        <v>15055.17</v>
      </c>
      <c r="H354" s="213"/>
      <c r="I354" s="213">
        <f>G354*1.35</f>
        <v>20324.4795</v>
      </c>
      <c r="J354" s="213"/>
      <c r="K354"/>
    </row>
    <row r="355" spans="1:11" ht="16.5" customHeight="1">
      <c r="A355" s="194" t="s">
        <v>692</v>
      </c>
      <c r="B355" s="222"/>
      <c r="C355" s="222"/>
      <c r="D355" s="195"/>
      <c r="E355" s="194" t="s">
        <v>16</v>
      </c>
      <c r="F355" s="195"/>
      <c r="G355" s="213">
        <v>15967.6</v>
      </c>
      <c r="H355" s="213"/>
      <c r="I355" s="213">
        <f>G355*1.35</f>
        <v>21556.260000000002</v>
      </c>
      <c r="J355" s="213"/>
      <c r="K355"/>
    </row>
    <row r="356" spans="1:11" ht="16.5" customHeight="1">
      <c r="A356" s="194" t="s">
        <v>693</v>
      </c>
      <c r="B356" s="222"/>
      <c r="C356" s="222"/>
      <c r="D356" s="195"/>
      <c r="E356" s="194" t="s">
        <v>16</v>
      </c>
      <c r="F356" s="195"/>
      <c r="G356" s="213">
        <v>18248.69</v>
      </c>
      <c r="H356" s="213"/>
      <c r="I356" s="213">
        <f>G356*1.35</f>
        <v>24635.731499999998</v>
      </c>
      <c r="J356" s="213"/>
      <c r="K356"/>
    </row>
    <row r="357" spans="1:11" ht="16.5" customHeight="1">
      <c r="A357" s="194" t="s">
        <v>2453</v>
      </c>
      <c r="B357" s="222"/>
      <c r="C357" s="222"/>
      <c r="D357" s="195"/>
      <c r="E357" s="194" t="s">
        <v>16</v>
      </c>
      <c r="F357" s="195"/>
      <c r="G357" s="213">
        <v>20760</v>
      </c>
      <c r="H357" s="213"/>
      <c r="I357" s="213">
        <f>G357*1.35</f>
        <v>28026.000000000004</v>
      </c>
      <c r="J357" s="213"/>
      <c r="K357"/>
    </row>
    <row r="358" spans="1:11" ht="27" customHeight="1">
      <c r="A358" s="231" t="s">
        <v>375</v>
      </c>
      <c r="B358" s="231"/>
      <c r="C358" s="231"/>
      <c r="D358" s="231"/>
      <c r="E358" s="231"/>
      <c r="F358" s="231"/>
      <c r="G358" s="231"/>
      <c r="H358" s="231"/>
      <c r="I358" s="231"/>
      <c r="J358" s="231"/>
      <c r="K358" s="232"/>
    </row>
    <row r="359" spans="1:11" ht="16.5" customHeight="1">
      <c r="A359" s="177" t="s">
        <v>69</v>
      </c>
      <c r="B359" s="178"/>
      <c r="C359" s="178"/>
      <c r="D359" s="178"/>
      <c r="E359" s="178"/>
      <c r="F359" s="178"/>
      <c r="G359" s="178"/>
      <c r="H359" s="178"/>
      <c r="I359" s="178"/>
      <c r="J359" s="178"/>
      <c r="K359" s="179"/>
    </row>
    <row r="360" spans="1:11" ht="16.5" customHeight="1">
      <c r="A360" s="173" t="s">
        <v>1</v>
      </c>
      <c r="B360" s="212"/>
      <c r="C360" s="212"/>
      <c r="D360" s="174"/>
      <c r="E360" s="173" t="s">
        <v>18</v>
      </c>
      <c r="F360" s="174"/>
      <c r="G360" s="173" t="s">
        <v>2478</v>
      </c>
      <c r="H360" s="212"/>
      <c r="I360" s="173" t="s">
        <v>2477</v>
      </c>
      <c r="J360" s="174"/>
      <c r="K360"/>
    </row>
    <row r="361" spans="1:11" ht="16.5" customHeight="1">
      <c r="A361" s="194" t="s">
        <v>694</v>
      </c>
      <c r="B361" s="222"/>
      <c r="C361" s="222"/>
      <c r="D361" s="195"/>
      <c r="E361" s="194" t="s">
        <v>16</v>
      </c>
      <c r="F361" s="195"/>
      <c r="G361" s="206">
        <v>14294.81</v>
      </c>
      <c r="H361" s="207"/>
      <c r="I361" s="206">
        <f>G361*1.35</f>
        <v>19297.9935</v>
      </c>
      <c r="J361" s="207"/>
      <c r="K361"/>
    </row>
    <row r="362" spans="1:11" ht="16.5" customHeight="1">
      <c r="A362" s="194" t="s">
        <v>695</v>
      </c>
      <c r="B362" s="222"/>
      <c r="C362" s="222"/>
      <c r="D362" s="195"/>
      <c r="E362" s="194" t="s">
        <v>16</v>
      </c>
      <c r="F362" s="195"/>
      <c r="G362" s="206">
        <v>15207.24</v>
      </c>
      <c r="H362" s="207"/>
      <c r="I362" s="206">
        <f>G362*1.35</f>
        <v>20529.774</v>
      </c>
      <c r="J362" s="207"/>
      <c r="K362"/>
    </row>
    <row r="363" spans="1:11" ht="16.5" customHeight="1">
      <c r="A363" s="194" t="s">
        <v>696</v>
      </c>
      <c r="B363" s="222"/>
      <c r="C363" s="222"/>
      <c r="D363" s="195"/>
      <c r="E363" s="194" t="s">
        <v>16</v>
      </c>
      <c r="F363" s="195"/>
      <c r="G363" s="206">
        <v>17488.33</v>
      </c>
      <c r="H363" s="207"/>
      <c r="I363" s="206">
        <f>G363*1.35</f>
        <v>23609.245500000005</v>
      </c>
      <c r="J363" s="207"/>
      <c r="K363"/>
    </row>
    <row r="364" spans="1:11" ht="16.5" customHeight="1">
      <c r="A364" s="194" t="s">
        <v>2454</v>
      </c>
      <c r="B364" s="222"/>
      <c r="C364" s="222"/>
      <c r="D364" s="195"/>
      <c r="E364" s="194" t="s">
        <v>16</v>
      </c>
      <c r="F364" s="195"/>
      <c r="G364" s="206">
        <v>19226.4</v>
      </c>
      <c r="H364" s="207"/>
      <c r="I364" s="206">
        <f>G364*1.35</f>
        <v>25955.640000000003</v>
      </c>
      <c r="J364" s="207"/>
      <c r="K364"/>
    </row>
    <row r="365" spans="1:11" ht="38.25" customHeight="1">
      <c r="A365" s="223" t="s">
        <v>383</v>
      </c>
      <c r="B365" s="223"/>
      <c r="C365" s="223"/>
      <c r="D365" s="223"/>
      <c r="E365" s="223"/>
      <c r="F365" s="223"/>
      <c r="G365" s="223"/>
      <c r="H365" s="223"/>
      <c r="I365" s="223"/>
      <c r="J365" s="223"/>
      <c r="K365" s="223"/>
    </row>
    <row r="366" spans="1:11" ht="16.5" customHeight="1">
      <c r="A366" s="211" t="s">
        <v>70</v>
      </c>
      <c r="B366" s="211"/>
      <c r="C366" s="211"/>
      <c r="D366" s="211"/>
      <c r="E366" s="211"/>
      <c r="F366" s="211" t="s">
        <v>69</v>
      </c>
      <c r="G366" s="211"/>
      <c r="H366" s="211"/>
      <c r="I366" s="211"/>
      <c r="J366" s="211"/>
      <c r="K366" s="108"/>
    </row>
    <row r="367" spans="1:11" ht="16.5" customHeight="1">
      <c r="A367" s="173" t="s">
        <v>1</v>
      </c>
      <c r="B367" s="174"/>
      <c r="C367" s="48" t="s">
        <v>18</v>
      </c>
      <c r="D367" s="93" t="s">
        <v>2478</v>
      </c>
      <c r="E367" s="96" t="s">
        <v>2477</v>
      </c>
      <c r="F367" s="173" t="s">
        <v>1</v>
      </c>
      <c r="G367" s="174"/>
      <c r="H367" s="48" t="s">
        <v>18</v>
      </c>
      <c r="I367" s="93" t="s">
        <v>2478</v>
      </c>
      <c r="J367" s="96" t="s">
        <v>2477</v>
      </c>
      <c r="K367"/>
    </row>
    <row r="368" spans="1:11" ht="16.5" customHeight="1">
      <c r="A368" s="194" t="s">
        <v>697</v>
      </c>
      <c r="B368" s="195"/>
      <c r="C368" s="52" t="s">
        <v>16</v>
      </c>
      <c r="D368" s="20">
        <v>8066.883000000001</v>
      </c>
      <c r="E368" s="97">
        <f>D368*1.35</f>
        <v>10890.292050000002</v>
      </c>
      <c r="F368" s="194" t="s">
        <v>700</v>
      </c>
      <c r="G368" s="195"/>
      <c r="H368" s="52" t="s">
        <v>16</v>
      </c>
      <c r="I368" s="20">
        <v>8817.292000000001</v>
      </c>
      <c r="J368" s="97">
        <f>I368*1.35</f>
        <v>11903.344200000003</v>
      </c>
      <c r="K368"/>
    </row>
    <row r="369" spans="1:11" ht="16.5" customHeight="1">
      <c r="A369" s="194" t="s">
        <v>698</v>
      </c>
      <c r="B369" s="195"/>
      <c r="C369" s="52" t="s">
        <v>16</v>
      </c>
      <c r="D369" s="20">
        <v>8491.714</v>
      </c>
      <c r="E369" s="97">
        <f>D369*1.35</f>
        <v>11463.813900000001</v>
      </c>
      <c r="F369" s="194" t="s">
        <v>701</v>
      </c>
      <c r="G369" s="195"/>
      <c r="H369" s="52" t="s">
        <v>16</v>
      </c>
      <c r="I369" s="20">
        <v>9680.704</v>
      </c>
      <c r="J369" s="97">
        <f>I369*1.35</f>
        <v>13068.9504</v>
      </c>
      <c r="K369"/>
    </row>
    <row r="370" spans="1:11" ht="16.5" customHeight="1">
      <c r="A370" s="194" t="s">
        <v>699</v>
      </c>
      <c r="B370" s="195"/>
      <c r="C370" s="52" t="s">
        <v>16</v>
      </c>
      <c r="D370" s="20">
        <v>9171.855</v>
      </c>
      <c r="E370" s="97">
        <f>D370*1.35</f>
        <v>12382.00425</v>
      </c>
      <c r="F370" s="194" t="s">
        <v>702</v>
      </c>
      <c r="G370" s="195"/>
      <c r="H370" s="52" t="s">
        <v>16</v>
      </c>
      <c r="I370" s="20">
        <v>10517.749000000002</v>
      </c>
      <c r="J370" s="97">
        <f>I370*1.35</f>
        <v>14198.961150000003</v>
      </c>
      <c r="K370"/>
    </row>
    <row r="371" spans="1:11" ht="16.5" customHeight="1">
      <c r="A371" s="233" t="s">
        <v>2037</v>
      </c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</row>
    <row r="372" spans="1:11" ht="16.5" customHeight="1">
      <c r="A372" s="173" t="s">
        <v>1</v>
      </c>
      <c r="B372" s="212"/>
      <c r="C372" s="212"/>
      <c r="D372" s="174"/>
      <c r="E372" s="192" t="s">
        <v>14</v>
      </c>
      <c r="F372" s="193"/>
      <c r="G372" s="192" t="s">
        <v>2478</v>
      </c>
      <c r="H372" s="193"/>
      <c r="I372" s="192" t="s">
        <v>2477</v>
      </c>
      <c r="J372" s="193"/>
      <c r="K372"/>
    </row>
    <row r="373" spans="1:13" ht="16.5" customHeight="1">
      <c r="A373" s="194" t="s">
        <v>2032</v>
      </c>
      <c r="B373" s="222"/>
      <c r="C373" s="222"/>
      <c r="D373" s="195"/>
      <c r="E373" s="194" t="s">
        <v>16</v>
      </c>
      <c r="F373" s="195"/>
      <c r="G373" s="206">
        <v>302.45</v>
      </c>
      <c r="H373" s="210"/>
      <c r="I373" s="206">
        <f>G373*1.35</f>
        <v>408.3075</v>
      </c>
      <c r="J373" s="210"/>
      <c r="K373"/>
      <c r="M373" s="22"/>
    </row>
    <row r="374" spans="1:11" ht="16.5" customHeight="1">
      <c r="A374" s="194" t="s">
        <v>2033</v>
      </c>
      <c r="B374" s="222"/>
      <c r="C374" s="222"/>
      <c r="D374" s="195"/>
      <c r="E374" s="194" t="s">
        <v>16</v>
      </c>
      <c r="F374" s="195"/>
      <c r="G374" s="206">
        <v>522.32</v>
      </c>
      <c r="H374" s="210"/>
      <c r="I374" s="206">
        <f aca="true" t="shared" si="36" ref="I374:I383">G374*1.35</f>
        <v>705.1320000000001</v>
      </c>
      <c r="J374" s="210"/>
      <c r="K374"/>
    </row>
    <row r="375" spans="1:11" ht="16.5" customHeight="1">
      <c r="A375" s="194" t="s">
        <v>2034</v>
      </c>
      <c r="B375" s="222"/>
      <c r="C375" s="222"/>
      <c r="D375" s="195"/>
      <c r="E375" s="194" t="s">
        <v>16</v>
      </c>
      <c r="F375" s="195"/>
      <c r="G375" s="206">
        <v>413.88</v>
      </c>
      <c r="H375" s="210"/>
      <c r="I375" s="206">
        <f t="shared" si="36"/>
        <v>558.738</v>
      </c>
      <c r="J375" s="210"/>
      <c r="K375"/>
    </row>
    <row r="376" spans="1:11" ht="16.5" customHeight="1">
      <c r="A376" s="194" t="s">
        <v>2035</v>
      </c>
      <c r="B376" s="222"/>
      <c r="C376" s="222"/>
      <c r="D376" s="195"/>
      <c r="E376" s="194" t="s">
        <v>16</v>
      </c>
      <c r="F376" s="195"/>
      <c r="G376" s="206">
        <v>557.12</v>
      </c>
      <c r="H376" s="210"/>
      <c r="I376" s="206">
        <f t="shared" si="36"/>
        <v>752.1120000000001</v>
      </c>
      <c r="J376" s="210"/>
      <c r="K376"/>
    </row>
    <row r="377" spans="1:11" ht="16.5" customHeight="1">
      <c r="A377" s="194" t="s">
        <v>2036</v>
      </c>
      <c r="B377" s="222"/>
      <c r="C377" s="222"/>
      <c r="D377" s="195"/>
      <c r="E377" s="194" t="s">
        <v>16</v>
      </c>
      <c r="F377" s="195"/>
      <c r="G377" s="206">
        <v>407.87</v>
      </c>
      <c r="H377" s="210"/>
      <c r="I377" s="206">
        <f t="shared" si="36"/>
        <v>550.6245</v>
      </c>
      <c r="J377" s="210"/>
      <c r="K377"/>
    </row>
    <row r="378" spans="1:11" ht="16.5" customHeight="1">
      <c r="A378" s="173" t="s">
        <v>1</v>
      </c>
      <c r="B378" s="212"/>
      <c r="C378" s="212"/>
      <c r="D378" s="174"/>
      <c r="E378" s="192" t="s">
        <v>14</v>
      </c>
      <c r="F378" s="193"/>
      <c r="G378" s="192" t="s">
        <v>2478</v>
      </c>
      <c r="H378" s="193"/>
      <c r="I378" s="192" t="s">
        <v>2477</v>
      </c>
      <c r="J378" s="193"/>
      <c r="K378"/>
    </row>
    <row r="379" spans="1:11" ht="16.5" customHeight="1">
      <c r="A379" s="194" t="s">
        <v>2163</v>
      </c>
      <c r="B379" s="222"/>
      <c r="C379" s="222"/>
      <c r="D379" s="195"/>
      <c r="E379" s="194" t="s">
        <v>16</v>
      </c>
      <c r="F379" s="195"/>
      <c r="G379" s="206">
        <v>332.82</v>
      </c>
      <c r="H379" s="210"/>
      <c r="I379" s="206">
        <f t="shared" si="36"/>
        <v>449.307</v>
      </c>
      <c r="J379" s="210"/>
      <c r="K379"/>
    </row>
    <row r="380" spans="1:11" ht="16.5" customHeight="1">
      <c r="A380" s="194" t="s">
        <v>2164</v>
      </c>
      <c r="B380" s="222"/>
      <c r="C380" s="222"/>
      <c r="D380" s="195"/>
      <c r="E380" s="194" t="s">
        <v>16</v>
      </c>
      <c r="F380" s="195"/>
      <c r="G380" s="206">
        <v>580.57</v>
      </c>
      <c r="H380" s="210"/>
      <c r="I380" s="206">
        <f t="shared" si="36"/>
        <v>783.7695000000001</v>
      </c>
      <c r="J380" s="210"/>
      <c r="K380"/>
    </row>
    <row r="381" spans="1:11" ht="16.5" customHeight="1">
      <c r="A381" s="194" t="s">
        <v>2165</v>
      </c>
      <c r="B381" s="222"/>
      <c r="C381" s="222"/>
      <c r="D381" s="195"/>
      <c r="E381" s="194" t="s">
        <v>16</v>
      </c>
      <c r="F381" s="195"/>
      <c r="G381" s="206">
        <v>447.62</v>
      </c>
      <c r="H381" s="210"/>
      <c r="I381" s="206">
        <f t="shared" si="36"/>
        <v>604.287</v>
      </c>
      <c r="J381" s="210"/>
      <c r="K381"/>
    </row>
    <row r="382" spans="1:11" ht="16.5" customHeight="1">
      <c r="A382" s="194" t="s">
        <v>2166</v>
      </c>
      <c r="B382" s="222"/>
      <c r="C382" s="222"/>
      <c r="D382" s="195"/>
      <c r="E382" s="194" t="s">
        <v>16</v>
      </c>
      <c r="F382" s="195"/>
      <c r="G382" s="206">
        <v>595.22</v>
      </c>
      <c r="H382" s="210"/>
      <c r="I382" s="206">
        <f t="shared" si="36"/>
        <v>803.5470000000001</v>
      </c>
      <c r="J382" s="210"/>
      <c r="K382"/>
    </row>
    <row r="383" spans="1:11" ht="16.5" customHeight="1">
      <c r="A383" s="194" t="s">
        <v>2167</v>
      </c>
      <c r="B383" s="222"/>
      <c r="C383" s="222"/>
      <c r="D383" s="195"/>
      <c r="E383" s="194" t="s">
        <v>16</v>
      </c>
      <c r="F383" s="195"/>
      <c r="G383" s="206">
        <v>441.44</v>
      </c>
      <c r="H383" s="210"/>
      <c r="I383" s="206">
        <f t="shared" si="36"/>
        <v>595.9440000000001</v>
      </c>
      <c r="J383" s="210"/>
      <c r="K383"/>
    </row>
    <row r="384" spans="1:11" s="23" customFormat="1" ht="27.75" customHeight="1">
      <c r="A384" s="223" t="s">
        <v>2168</v>
      </c>
      <c r="B384" s="223"/>
      <c r="C384" s="223"/>
      <c r="D384" s="223"/>
      <c r="E384" s="225"/>
      <c r="F384" s="225"/>
      <c r="G384" s="223"/>
      <c r="H384" s="223"/>
      <c r="I384" s="223"/>
      <c r="J384" s="223"/>
      <c r="K384" s="225"/>
    </row>
    <row r="385" spans="1:11" s="23" customFormat="1" ht="16.5" customHeight="1">
      <c r="A385" s="228" t="s">
        <v>73</v>
      </c>
      <c r="B385" s="229"/>
      <c r="C385" s="229"/>
      <c r="D385" s="229"/>
      <c r="E385" s="229"/>
      <c r="F385" s="229"/>
      <c r="G385" s="229"/>
      <c r="H385" s="229"/>
      <c r="I385" s="229"/>
      <c r="J385" s="229"/>
      <c r="K385" s="230"/>
    </row>
    <row r="386" spans="1:10" s="23" customFormat="1" ht="16.5" customHeight="1">
      <c r="A386" s="173" t="s">
        <v>1</v>
      </c>
      <c r="B386" s="212"/>
      <c r="C386" s="212"/>
      <c r="D386" s="174"/>
      <c r="E386" s="192" t="s">
        <v>14</v>
      </c>
      <c r="F386" s="193"/>
      <c r="G386" s="202" t="s">
        <v>2478</v>
      </c>
      <c r="H386" s="202"/>
      <c r="I386" s="202" t="s">
        <v>2477</v>
      </c>
      <c r="J386" s="202"/>
    </row>
    <row r="387" spans="1:10" s="23" customFormat="1" ht="16.5" customHeight="1">
      <c r="A387" s="194" t="s">
        <v>2169</v>
      </c>
      <c r="B387" s="222"/>
      <c r="C387" s="222"/>
      <c r="D387" s="195"/>
      <c r="E387" s="194" t="s">
        <v>16</v>
      </c>
      <c r="F387" s="195"/>
      <c r="G387" s="209">
        <v>2988.91</v>
      </c>
      <c r="H387" s="209"/>
      <c r="I387" s="209">
        <f>G387*1.35</f>
        <v>4035.0285</v>
      </c>
      <c r="J387" s="209"/>
    </row>
    <row r="388" spans="1:10" s="23" customFormat="1" ht="16.5" customHeight="1">
      <c r="A388" s="194" t="s">
        <v>2170</v>
      </c>
      <c r="B388" s="222"/>
      <c r="C388" s="222"/>
      <c r="D388" s="195"/>
      <c r="E388" s="194" t="s">
        <v>16</v>
      </c>
      <c r="F388" s="195"/>
      <c r="G388" s="209">
        <v>3974.62</v>
      </c>
      <c r="H388" s="209"/>
      <c r="I388" s="209">
        <f aca="true" t="shared" si="37" ref="I388:I394">G388*1.35</f>
        <v>5365.737</v>
      </c>
      <c r="J388" s="209"/>
    </row>
    <row r="389" spans="1:10" s="23" customFormat="1" ht="16.5" customHeight="1">
      <c r="A389" s="194" t="s">
        <v>2171</v>
      </c>
      <c r="B389" s="222"/>
      <c r="C389" s="222"/>
      <c r="D389" s="195"/>
      <c r="E389" s="194" t="s">
        <v>16</v>
      </c>
      <c r="F389" s="195"/>
      <c r="G389" s="209">
        <v>4292.59</v>
      </c>
      <c r="H389" s="209"/>
      <c r="I389" s="209">
        <f t="shared" si="37"/>
        <v>5794.9965</v>
      </c>
      <c r="J389" s="209"/>
    </row>
    <row r="390" spans="1:10" s="23" customFormat="1" ht="16.5" customHeight="1">
      <c r="A390" s="194" t="s">
        <v>2172</v>
      </c>
      <c r="B390" s="222"/>
      <c r="C390" s="222"/>
      <c r="D390" s="195"/>
      <c r="E390" s="194" t="s">
        <v>16</v>
      </c>
      <c r="F390" s="195"/>
      <c r="G390" s="209">
        <v>6120.92</v>
      </c>
      <c r="H390" s="209"/>
      <c r="I390" s="209">
        <f t="shared" si="37"/>
        <v>8263.242</v>
      </c>
      <c r="J390" s="209"/>
    </row>
    <row r="391" spans="1:10" s="23" customFormat="1" ht="16.5" customHeight="1">
      <c r="A391" s="194" t="s">
        <v>2173</v>
      </c>
      <c r="B391" s="222"/>
      <c r="C391" s="222"/>
      <c r="D391" s="195"/>
      <c r="E391" s="194" t="s">
        <v>16</v>
      </c>
      <c r="F391" s="195"/>
      <c r="G391" s="209">
        <v>6232.2</v>
      </c>
      <c r="H391" s="209"/>
      <c r="I391" s="209">
        <f t="shared" si="37"/>
        <v>8413.470000000001</v>
      </c>
      <c r="J391" s="209"/>
    </row>
    <row r="392" spans="1:10" s="23" customFormat="1" ht="16.5" customHeight="1">
      <c r="A392" s="194" t="s">
        <v>2174</v>
      </c>
      <c r="B392" s="222"/>
      <c r="C392" s="222"/>
      <c r="D392" s="195"/>
      <c r="E392" s="194" t="s">
        <v>16</v>
      </c>
      <c r="F392" s="195"/>
      <c r="G392" s="209">
        <v>7345.1</v>
      </c>
      <c r="H392" s="209"/>
      <c r="I392" s="209">
        <f t="shared" si="37"/>
        <v>9915.885000000002</v>
      </c>
      <c r="J392" s="209"/>
    </row>
    <row r="393" spans="1:10" s="23" customFormat="1" ht="16.5" customHeight="1">
      <c r="A393" s="194" t="s">
        <v>2175</v>
      </c>
      <c r="B393" s="222"/>
      <c r="C393" s="222"/>
      <c r="D393" s="195"/>
      <c r="E393" s="194" t="s">
        <v>16</v>
      </c>
      <c r="F393" s="195"/>
      <c r="G393" s="209">
        <v>7472.29</v>
      </c>
      <c r="H393" s="209"/>
      <c r="I393" s="209">
        <f t="shared" si="37"/>
        <v>10087.5915</v>
      </c>
      <c r="J393" s="209"/>
    </row>
    <row r="394" spans="1:10" s="23" customFormat="1" ht="16.5" customHeight="1">
      <c r="A394" s="194" t="s">
        <v>2176</v>
      </c>
      <c r="B394" s="222"/>
      <c r="C394" s="222"/>
      <c r="D394" s="195"/>
      <c r="E394" s="194" t="s">
        <v>16</v>
      </c>
      <c r="F394" s="195"/>
      <c r="G394" s="209">
        <v>8632.88</v>
      </c>
      <c r="H394" s="209"/>
      <c r="I394" s="209">
        <f t="shared" si="37"/>
        <v>11654.387999999999</v>
      </c>
      <c r="J394" s="209"/>
    </row>
    <row r="395" spans="1:11" s="23" customFormat="1" ht="27.75" customHeight="1">
      <c r="A395" s="223" t="s">
        <v>2345</v>
      </c>
      <c r="B395" s="223"/>
      <c r="C395" s="223"/>
      <c r="D395" s="223"/>
      <c r="E395" s="225"/>
      <c r="F395" s="225"/>
      <c r="G395" s="223"/>
      <c r="H395" s="223"/>
      <c r="I395" s="223"/>
      <c r="J395" s="223"/>
      <c r="K395" s="225"/>
    </row>
    <row r="396" spans="1:11" s="23" customFormat="1" ht="16.5" customHeight="1">
      <c r="A396" s="228" t="s">
        <v>73</v>
      </c>
      <c r="B396" s="229"/>
      <c r="C396" s="229"/>
      <c r="D396" s="229"/>
      <c r="E396" s="229"/>
      <c r="F396" s="229"/>
      <c r="G396" s="229"/>
      <c r="H396" s="229"/>
      <c r="I396" s="229"/>
      <c r="J396" s="229"/>
      <c r="K396" s="230"/>
    </row>
    <row r="397" spans="1:10" s="23" customFormat="1" ht="16.5" customHeight="1">
      <c r="A397" s="173" t="s">
        <v>1</v>
      </c>
      <c r="B397" s="212"/>
      <c r="C397" s="212"/>
      <c r="D397" s="174"/>
      <c r="E397" s="192" t="s">
        <v>14</v>
      </c>
      <c r="F397" s="193"/>
      <c r="G397" s="202" t="s">
        <v>2478</v>
      </c>
      <c r="H397" s="202"/>
      <c r="I397" s="202" t="s">
        <v>2477</v>
      </c>
      <c r="J397" s="202"/>
    </row>
    <row r="398" spans="1:10" s="23" customFormat="1" ht="16.5" customHeight="1">
      <c r="A398" s="194" t="s">
        <v>2346</v>
      </c>
      <c r="B398" s="222"/>
      <c r="C398" s="222"/>
      <c r="D398" s="195"/>
      <c r="E398" s="194" t="s">
        <v>16</v>
      </c>
      <c r="F398" s="195"/>
      <c r="G398" s="209">
        <v>3287.8</v>
      </c>
      <c r="H398" s="209"/>
      <c r="I398" s="209">
        <f>G398*1.35</f>
        <v>4438.530000000001</v>
      </c>
      <c r="J398" s="209"/>
    </row>
    <row r="399" spans="1:10" s="23" customFormat="1" ht="16.5" customHeight="1">
      <c r="A399" s="194" t="s">
        <v>2347</v>
      </c>
      <c r="B399" s="222"/>
      <c r="C399" s="222" t="s">
        <v>2347</v>
      </c>
      <c r="D399" s="195"/>
      <c r="E399" s="194" t="s">
        <v>16</v>
      </c>
      <c r="F399" s="195"/>
      <c r="G399" s="209">
        <v>4372.08</v>
      </c>
      <c r="H399" s="209"/>
      <c r="I399" s="209">
        <f aca="true" t="shared" si="38" ref="I399:I405">G399*1.35</f>
        <v>5902.308</v>
      </c>
      <c r="J399" s="209"/>
    </row>
    <row r="400" spans="1:10" s="23" customFormat="1" ht="16.5" customHeight="1">
      <c r="A400" s="194" t="s">
        <v>2348</v>
      </c>
      <c r="B400" s="222"/>
      <c r="C400" s="222" t="s">
        <v>2348</v>
      </c>
      <c r="D400" s="195"/>
      <c r="E400" s="194" t="s">
        <v>16</v>
      </c>
      <c r="F400" s="195"/>
      <c r="G400" s="209">
        <v>4721.85</v>
      </c>
      <c r="H400" s="209"/>
      <c r="I400" s="209">
        <f t="shared" si="38"/>
        <v>6374.497500000001</v>
      </c>
      <c r="J400" s="209"/>
    </row>
    <row r="401" spans="1:10" s="23" customFormat="1" ht="16.5" customHeight="1">
      <c r="A401" s="194" t="s">
        <v>2172</v>
      </c>
      <c r="B401" s="222"/>
      <c r="C401" s="222" t="s">
        <v>2172</v>
      </c>
      <c r="D401" s="195"/>
      <c r="E401" s="194" t="s">
        <v>16</v>
      </c>
      <c r="F401" s="195"/>
      <c r="G401" s="209">
        <v>6733</v>
      </c>
      <c r="H401" s="209"/>
      <c r="I401" s="209">
        <f t="shared" si="38"/>
        <v>9089.550000000001</v>
      </c>
      <c r="J401" s="209"/>
    </row>
    <row r="402" spans="1:10" s="23" customFormat="1" ht="16.5" customHeight="1">
      <c r="A402" s="194" t="s">
        <v>2349</v>
      </c>
      <c r="B402" s="222"/>
      <c r="C402" s="222" t="s">
        <v>2349</v>
      </c>
      <c r="D402" s="195"/>
      <c r="E402" s="194" t="s">
        <v>16</v>
      </c>
      <c r="F402" s="195"/>
      <c r="G402" s="209">
        <v>6855.42</v>
      </c>
      <c r="H402" s="209"/>
      <c r="I402" s="209">
        <f t="shared" si="38"/>
        <v>9254.817000000001</v>
      </c>
      <c r="J402" s="209"/>
    </row>
    <row r="403" spans="1:10" s="23" customFormat="1" ht="16.5" customHeight="1">
      <c r="A403" s="194" t="s">
        <v>2350</v>
      </c>
      <c r="B403" s="222"/>
      <c r="C403" s="222" t="s">
        <v>2350</v>
      </c>
      <c r="D403" s="195"/>
      <c r="E403" s="194" t="s">
        <v>16</v>
      </c>
      <c r="F403" s="195"/>
      <c r="G403" s="209">
        <v>8079.61</v>
      </c>
      <c r="H403" s="209"/>
      <c r="I403" s="209">
        <f t="shared" si="38"/>
        <v>10907.4735</v>
      </c>
      <c r="J403" s="209"/>
    </row>
    <row r="404" spans="1:10" s="23" customFormat="1" ht="16.5" customHeight="1">
      <c r="A404" s="194" t="s">
        <v>2351</v>
      </c>
      <c r="B404" s="222"/>
      <c r="C404" s="222" t="s">
        <v>2351</v>
      </c>
      <c r="D404" s="195"/>
      <c r="E404" s="194" t="s">
        <v>16</v>
      </c>
      <c r="F404" s="195"/>
      <c r="G404" s="209">
        <v>8219.51</v>
      </c>
      <c r="H404" s="209"/>
      <c r="I404" s="209">
        <f t="shared" si="38"/>
        <v>11096.338500000002</v>
      </c>
      <c r="J404" s="209"/>
    </row>
    <row r="405" spans="1:10" s="23" customFormat="1" ht="16.5" customHeight="1">
      <c r="A405" s="194" t="s">
        <v>2352</v>
      </c>
      <c r="B405" s="222"/>
      <c r="C405" s="222" t="s">
        <v>2352</v>
      </c>
      <c r="D405" s="195"/>
      <c r="E405" s="194" t="s">
        <v>16</v>
      </c>
      <c r="F405" s="195"/>
      <c r="G405" s="209">
        <v>9496.16</v>
      </c>
      <c r="H405" s="209"/>
      <c r="I405" s="209">
        <f t="shared" si="38"/>
        <v>12819.816</v>
      </c>
      <c r="J405" s="209"/>
    </row>
    <row r="406" spans="1:11" s="23" customFormat="1" ht="33.75" customHeight="1">
      <c r="A406" s="223" t="s">
        <v>2353</v>
      </c>
      <c r="B406" s="223"/>
      <c r="C406" s="223"/>
      <c r="D406" s="223"/>
      <c r="E406" s="225"/>
      <c r="F406" s="225"/>
      <c r="G406" s="223"/>
      <c r="H406" s="223"/>
      <c r="I406" s="223"/>
      <c r="J406" s="223"/>
      <c r="K406" s="225"/>
    </row>
    <row r="407" spans="1:11" s="23" customFormat="1" ht="16.5" customHeight="1">
      <c r="A407" s="228" t="s">
        <v>73</v>
      </c>
      <c r="B407" s="229"/>
      <c r="C407" s="229"/>
      <c r="D407" s="229"/>
      <c r="E407" s="229"/>
      <c r="F407" s="229"/>
      <c r="G407" s="229"/>
      <c r="H407" s="229"/>
      <c r="I407" s="229"/>
      <c r="J407" s="229"/>
      <c r="K407" s="230"/>
    </row>
    <row r="408" spans="1:10" s="23" customFormat="1" ht="16.5" customHeight="1">
      <c r="A408" s="173" t="s">
        <v>1</v>
      </c>
      <c r="B408" s="212"/>
      <c r="C408" s="212"/>
      <c r="D408" s="174"/>
      <c r="E408" s="192" t="s">
        <v>14</v>
      </c>
      <c r="F408" s="193"/>
      <c r="G408" s="202" t="s">
        <v>2478</v>
      </c>
      <c r="H408" s="202"/>
      <c r="I408" s="202" t="s">
        <v>2477</v>
      </c>
      <c r="J408" s="202"/>
    </row>
    <row r="409" spans="1:10" s="23" customFormat="1" ht="16.5" customHeight="1">
      <c r="A409" s="194" t="s">
        <v>2177</v>
      </c>
      <c r="B409" s="222"/>
      <c r="C409" s="222"/>
      <c r="D409" s="195"/>
      <c r="E409" s="194" t="s">
        <v>16</v>
      </c>
      <c r="F409" s="195"/>
      <c r="G409" s="208">
        <v>8787.405</v>
      </c>
      <c r="H409" s="208"/>
      <c r="I409" s="208">
        <f>G409*1.35</f>
        <v>11862.996750000002</v>
      </c>
      <c r="J409" s="208"/>
    </row>
    <row r="410" spans="1:10" s="23" customFormat="1" ht="16.5" customHeight="1">
      <c r="A410" s="194" t="s">
        <v>2178</v>
      </c>
      <c r="B410" s="222"/>
      <c r="C410" s="222"/>
      <c r="D410" s="195"/>
      <c r="E410" s="194" t="s">
        <v>16</v>
      </c>
      <c r="F410" s="195"/>
      <c r="G410" s="208">
        <v>11685.377</v>
      </c>
      <c r="H410" s="208"/>
      <c r="I410" s="208">
        <f aca="true" t="shared" si="39" ref="I410:I416">G410*1.35</f>
        <v>15775.258950000001</v>
      </c>
      <c r="J410" s="208"/>
    </row>
    <row r="411" spans="1:10" s="23" customFormat="1" ht="16.5" customHeight="1">
      <c r="A411" s="194" t="s">
        <v>2179</v>
      </c>
      <c r="B411" s="222"/>
      <c r="C411" s="222"/>
      <c r="D411" s="195"/>
      <c r="E411" s="194" t="s">
        <v>16</v>
      </c>
      <c r="F411" s="195"/>
      <c r="G411" s="208">
        <v>12620.212000000001</v>
      </c>
      <c r="H411" s="208"/>
      <c r="I411" s="208">
        <f t="shared" si="39"/>
        <v>17037.286200000002</v>
      </c>
      <c r="J411" s="208"/>
    </row>
    <row r="412" spans="1:10" s="23" customFormat="1" ht="16.5" customHeight="1">
      <c r="A412" s="194" t="s">
        <v>2180</v>
      </c>
      <c r="B412" s="222"/>
      <c r="C412" s="222"/>
      <c r="D412" s="195"/>
      <c r="E412" s="194" t="s">
        <v>16</v>
      </c>
      <c r="F412" s="195"/>
      <c r="G412" s="208">
        <v>17995.483000000004</v>
      </c>
      <c r="H412" s="208"/>
      <c r="I412" s="208">
        <f t="shared" si="39"/>
        <v>24293.902050000008</v>
      </c>
      <c r="J412" s="208"/>
    </row>
    <row r="413" spans="1:10" s="23" customFormat="1" ht="16.5" customHeight="1">
      <c r="A413" s="194" t="s">
        <v>2181</v>
      </c>
      <c r="B413" s="222"/>
      <c r="C413" s="222"/>
      <c r="D413" s="195"/>
      <c r="E413" s="194" t="s">
        <v>16</v>
      </c>
      <c r="F413" s="195"/>
      <c r="G413" s="208">
        <v>18322.678</v>
      </c>
      <c r="H413" s="208"/>
      <c r="I413" s="208">
        <f t="shared" si="39"/>
        <v>24735.6153</v>
      </c>
      <c r="J413" s="208"/>
    </row>
    <row r="414" spans="1:10" s="23" customFormat="1" ht="16.5" customHeight="1">
      <c r="A414" s="194" t="s">
        <v>2182</v>
      </c>
      <c r="B414" s="222"/>
      <c r="C414" s="222"/>
      <c r="D414" s="195"/>
      <c r="E414" s="194" t="s">
        <v>16</v>
      </c>
      <c r="F414" s="195"/>
      <c r="G414" s="208">
        <v>21594.584</v>
      </c>
      <c r="H414" s="208"/>
      <c r="I414" s="208">
        <f t="shared" si="39"/>
        <v>29152.6884</v>
      </c>
      <c r="J414" s="208"/>
    </row>
    <row r="415" spans="1:10" s="23" customFormat="1" ht="16.5" customHeight="1">
      <c r="A415" s="194" t="s">
        <v>2183</v>
      </c>
      <c r="B415" s="222"/>
      <c r="C415" s="222"/>
      <c r="D415" s="195"/>
      <c r="E415" s="194" t="s">
        <v>16</v>
      </c>
      <c r="F415" s="195"/>
      <c r="G415" s="208">
        <v>21968.518000000004</v>
      </c>
      <c r="H415" s="208"/>
      <c r="I415" s="208">
        <f t="shared" si="39"/>
        <v>29657.499300000007</v>
      </c>
      <c r="J415" s="208"/>
    </row>
    <row r="416" spans="1:10" s="23" customFormat="1" ht="16.5" customHeight="1">
      <c r="A416" s="194" t="s">
        <v>2184</v>
      </c>
      <c r="B416" s="222"/>
      <c r="C416" s="222"/>
      <c r="D416" s="195"/>
      <c r="E416" s="194" t="s">
        <v>16</v>
      </c>
      <c r="F416" s="195"/>
      <c r="G416" s="208">
        <v>25380.652000000002</v>
      </c>
      <c r="H416" s="208"/>
      <c r="I416" s="208">
        <f t="shared" si="39"/>
        <v>34263.88020000001</v>
      </c>
      <c r="J416" s="208"/>
    </row>
    <row r="417" spans="1:11" s="23" customFormat="1" ht="31.5" customHeight="1">
      <c r="A417" s="223" t="s">
        <v>2354</v>
      </c>
      <c r="B417" s="223"/>
      <c r="C417" s="223"/>
      <c r="D417" s="223"/>
      <c r="E417" s="225"/>
      <c r="F417" s="225"/>
      <c r="G417" s="223"/>
      <c r="H417" s="223"/>
      <c r="I417" s="223"/>
      <c r="J417" s="223"/>
      <c r="K417" s="225"/>
    </row>
    <row r="418" spans="1:11" s="23" customFormat="1" ht="16.5" customHeight="1">
      <c r="A418" s="228" t="s">
        <v>73</v>
      </c>
      <c r="B418" s="229"/>
      <c r="C418" s="229"/>
      <c r="D418" s="229"/>
      <c r="E418" s="229"/>
      <c r="F418" s="229"/>
      <c r="G418" s="229"/>
      <c r="H418" s="229"/>
      <c r="I418" s="229"/>
      <c r="J418" s="229"/>
      <c r="K418" s="230"/>
    </row>
    <row r="419" spans="1:10" s="23" customFormat="1" ht="16.5" customHeight="1">
      <c r="A419" s="173" t="s">
        <v>1</v>
      </c>
      <c r="B419" s="212"/>
      <c r="C419" s="212"/>
      <c r="D419" s="174"/>
      <c r="E419" s="192" t="s">
        <v>14</v>
      </c>
      <c r="F419" s="193"/>
      <c r="G419" s="202" t="s">
        <v>2478</v>
      </c>
      <c r="H419" s="202"/>
      <c r="I419" s="202" t="s">
        <v>2477</v>
      </c>
      <c r="J419" s="202"/>
    </row>
    <row r="420" spans="1:10" s="23" customFormat="1" ht="16.5" customHeight="1">
      <c r="A420" s="194" t="s">
        <v>2355</v>
      </c>
      <c r="B420" s="222"/>
      <c r="C420" s="222"/>
      <c r="D420" s="195"/>
      <c r="E420" s="194" t="s">
        <v>16</v>
      </c>
      <c r="F420" s="195"/>
      <c r="G420" s="208">
        <v>9666.151</v>
      </c>
      <c r="H420" s="208"/>
      <c r="I420" s="208">
        <f>G420*1.35</f>
        <v>13049.30385</v>
      </c>
      <c r="J420" s="208"/>
    </row>
    <row r="421" spans="1:10" s="23" customFormat="1" ht="16.5" customHeight="1">
      <c r="A421" s="194" t="s">
        <v>2356</v>
      </c>
      <c r="B421" s="222"/>
      <c r="C421" s="222" t="s">
        <v>2356</v>
      </c>
      <c r="D421" s="195"/>
      <c r="E421" s="194" t="s">
        <v>16</v>
      </c>
      <c r="F421" s="195"/>
      <c r="G421" s="208">
        <v>12853.918</v>
      </c>
      <c r="H421" s="208"/>
      <c r="I421" s="208">
        <f aca="true" t="shared" si="40" ref="I421:I427">G421*1.35</f>
        <v>17352.7893</v>
      </c>
      <c r="J421" s="208"/>
    </row>
    <row r="422" spans="1:10" s="23" customFormat="1" ht="16.5" customHeight="1">
      <c r="A422" s="194" t="s">
        <v>2357</v>
      </c>
      <c r="B422" s="222"/>
      <c r="C422" s="222" t="s">
        <v>2357</v>
      </c>
      <c r="D422" s="195"/>
      <c r="E422" s="194" t="s">
        <v>16</v>
      </c>
      <c r="F422" s="195"/>
      <c r="G422" s="208">
        <v>13882.231</v>
      </c>
      <c r="H422" s="208"/>
      <c r="I422" s="208">
        <f t="shared" si="40"/>
        <v>18741.011850000003</v>
      </c>
      <c r="J422" s="208"/>
    </row>
    <row r="423" spans="1:10" s="23" customFormat="1" ht="16.5" customHeight="1">
      <c r="A423" s="194" t="s">
        <v>2180</v>
      </c>
      <c r="B423" s="222"/>
      <c r="C423" s="222" t="s">
        <v>2180</v>
      </c>
      <c r="D423" s="195"/>
      <c r="E423" s="194" t="s">
        <v>16</v>
      </c>
      <c r="F423" s="195"/>
      <c r="G423" s="208">
        <v>19795.039000000004</v>
      </c>
      <c r="H423" s="208"/>
      <c r="I423" s="208">
        <f t="shared" si="40"/>
        <v>26723.30265000001</v>
      </c>
      <c r="J423" s="208"/>
    </row>
    <row r="424" spans="1:10" s="23" customFormat="1" ht="16.5" customHeight="1">
      <c r="A424" s="194" t="s">
        <v>2358</v>
      </c>
      <c r="B424" s="222"/>
      <c r="C424" s="222" t="s">
        <v>2358</v>
      </c>
      <c r="D424" s="195"/>
      <c r="E424" s="194" t="s">
        <v>16</v>
      </c>
      <c r="F424" s="195"/>
      <c r="G424" s="208">
        <v>20154.948</v>
      </c>
      <c r="H424" s="208"/>
      <c r="I424" s="208">
        <f t="shared" si="40"/>
        <v>27209.1798</v>
      </c>
      <c r="J424" s="208"/>
    </row>
    <row r="425" spans="1:10" s="23" customFormat="1" ht="16.5" customHeight="1">
      <c r="A425" s="194" t="s">
        <v>2359</v>
      </c>
      <c r="B425" s="222"/>
      <c r="C425" s="222" t="s">
        <v>2359</v>
      </c>
      <c r="D425" s="195"/>
      <c r="E425" s="194" t="s">
        <v>16</v>
      </c>
      <c r="F425" s="195"/>
      <c r="G425" s="208">
        <v>23754.038000000004</v>
      </c>
      <c r="H425" s="208"/>
      <c r="I425" s="208">
        <f t="shared" si="40"/>
        <v>32067.951300000008</v>
      </c>
      <c r="J425" s="208"/>
    </row>
    <row r="426" spans="1:10" s="23" customFormat="1" ht="16.5" customHeight="1">
      <c r="A426" s="194" t="s">
        <v>2360</v>
      </c>
      <c r="B426" s="222"/>
      <c r="C426" s="222" t="s">
        <v>2360</v>
      </c>
      <c r="D426" s="195"/>
      <c r="E426" s="194" t="s">
        <v>16</v>
      </c>
      <c r="F426" s="195"/>
      <c r="G426" s="208">
        <v>24165.372000000003</v>
      </c>
      <c r="H426" s="208"/>
      <c r="I426" s="208">
        <f t="shared" si="40"/>
        <v>32623.252200000006</v>
      </c>
      <c r="J426" s="208"/>
    </row>
    <row r="427" spans="1:10" s="23" customFormat="1" ht="16.5" customHeight="1">
      <c r="A427" s="194" t="s">
        <v>2361</v>
      </c>
      <c r="B427" s="222"/>
      <c r="C427" s="222" t="s">
        <v>2361</v>
      </c>
      <c r="D427" s="195"/>
      <c r="E427" s="194" t="s">
        <v>16</v>
      </c>
      <c r="F427" s="195"/>
      <c r="G427" s="208">
        <v>27918.715000000004</v>
      </c>
      <c r="H427" s="208"/>
      <c r="I427" s="208">
        <f t="shared" si="40"/>
        <v>37690.265250000004</v>
      </c>
      <c r="J427" s="208"/>
    </row>
    <row r="428" spans="1:11" s="23" customFormat="1" ht="27.75" customHeight="1">
      <c r="A428" s="223" t="s">
        <v>2185</v>
      </c>
      <c r="B428" s="223"/>
      <c r="C428" s="223"/>
      <c r="D428" s="223"/>
      <c r="E428" s="225"/>
      <c r="F428" s="225"/>
      <c r="G428" s="223"/>
      <c r="H428" s="223"/>
      <c r="I428" s="223"/>
      <c r="J428" s="223"/>
      <c r="K428" s="225"/>
    </row>
    <row r="429" spans="1:11" s="23" customFormat="1" ht="16.5" customHeight="1">
      <c r="A429" s="177" t="s">
        <v>73</v>
      </c>
      <c r="B429" s="178"/>
      <c r="C429" s="178"/>
      <c r="D429" s="178"/>
      <c r="E429" s="178"/>
      <c r="F429" s="178"/>
      <c r="G429" s="178"/>
      <c r="H429" s="178"/>
      <c r="I429" s="178"/>
      <c r="J429" s="178"/>
      <c r="K429" s="179"/>
    </row>
    <row r="430" spans="1:10" s="23" customFormat="1" ht="17.25" customHeight="1">
      <c r="A430" s="173" t="s">
        <v>1</v>
      </c>
      <c r="B430" s="212"/>
      <c r="C430" s="212"/>
      <c r="D430" s="174"/>
      <c r="E430" s="192" t="s">
        <v>14</v>
      </c>
      <c r="F430" s="193"/>
      <c r="G430" s="192" t="s">
        <v>2478</v>
      </c>
      <c r="H430" s="193"/>
      <c r="I430" s="192" t="s">
        <v>2477</v>
      </c>
      <c r="J430" s="193"/>
    </row>
    <row r="431" spans="1:10" s="23" customFormat="1" ht="16.5" customHeight="1">
      <c r="A431" s="194" t="s">
        <v>2186</v>
      </c>
      <c r="B431" s="222"/>
      <c r="C431" s="222"/>
      <c r="D431" s="195"/>
      <c r="E431" s="194" t="s">
        <v>16</v>
      </c>
      <c r="F431" s="195"/>
      <c r="G431" s="204">
        <v>4372.082</v>
      </c>
      <c r="H431" s="205"/>
      <c r="I431" s="204">
        <f>G431*1.35</f>
        <v>5902.310700000001</v>
      </c>
      <c r="J431" s="205"/>
    </row>
    <row r="432" spans="1:10" s="23" customFormat="1" ht="16.5" customHeight="1">
      <c r="A432" s="194" t="s">
        <v>2187</v>
      </c>
      <c r="B432" s="222"/>
      <c r="C432" s="222"/>
      <c r="D432" s="195"/>
      <c r="E432" s="194" t="s">
        <v>16</v>
      </c>
      <c r="F432" s="195"/>
      <c r="G432" s="204">
        <v>4610.562000000001</v>
      </c>
      <c r="H432" s="205"/>
      <c r="I432" s="204">
        <f aca="true" t="shared" si="41" ref="I432:I438">G432*1.35</f>
        <v>6224.258700000001</v>
      </c>
      <c r="J432" s="205"/>
    </row>
    <row r="433" spans="1:10" s="23" customFormat="1" ht="16.5" customHeight="1">
      <c r="A433" s="194" t="s">
        <v>2188</v>
      </c>
      <c r="B433" s="222"/>
      <c r="C433" s="222"/>
      <c r="D433" s="195"/>
      <c r="E433" s="194" t="s">
        <v>16</v>
      </c>
      <c r="F433" s="195"/>
      <c r="G433" s="204">
        <v>5246.494000000001</v>
      </c>
      <c r="H433" s="205"/>
      <c r="I433" s="204">
        <f t="shared" si="41"/>
        <v>7082.766900000001</v>
      </c>
      <c r="J433" s="205"/>
    </row>
    <row r="434" spans="1:10" s="23" customFormat="1" ht="16.5" customHeight="1">
      <c r="A434" s="194" t="s">
        <v>2189</v>
      </c>
      <c r="B434" s="222"/>
      <c r="C434" s="222"/>
      <c r="D434" s="195"/>
      <c r="E434" s="194" t="s">
        <v>16</v>
      </c>
      <c r="F434" s="195"/>
      <c r="G434" s="204">
        <v>7504.079000000001</v>
      </c>
      <c r="H434" s="205"/>
      <c r="I434" s="204">
        <f t="shared" si="41"/>
        <v>10130.506650000001</v>
      </c>
      <c r="J434" s="205"/>
    </row>
    <row r="435" spans="1:10" s="23" customFormat="1" ht="16.5" customHeight="1">
      <c r="A435" s="194" t="s">
        <v>2190</v>
      </c>
      <c r="B435" s="222"/>
      <c r="C435" s="222"/>
      <c r="D435" s="195"/>
      <c r="E435" s="194" t="s">
        <v>16</v>
      </c>
      <c r="F435" s="195"/>
      <c r="G435" s="204">
        <v>7583.576</v>
      </c>
      <c r="H435" s="205"/>
      <c r="I435" s="204">
        <f t="shared" si="41"/>
        <v>10237.8276</v>
      </c>
      <c r="J435" s="205"/>
    </row>
    <row r="436" spans="1:10" s="23" customFormat="1" ht="16.5" customHeight="1">
      <c r="A436" s="194" t="s">
        <v>2191</v>
      </c>
      <c r="B436" s="222"/>
      <c r="C436" s="222"/>
      <c r="D436" s="195"/>
      <c r="E436" s="194" t="s">
        <v>16</v>
      </c>
      <c r="F436" s="195"/>
      <c r="G436" s="204">
        <v>8744.164</v>
      </c>
      <c r="H436" s="205"/>
      <c r="I436" s="204">
        <f t="shared" si="41"/>
        <v>11804.621400000002</v>
      </c>
      <c r="J436" s="205"/>
    </row>
    <row r="437" spans="1:10" s="23" customFormat="1" ht="16.5" customHeight="1">
      <c r="A437" s="194" t="s">
        <v>2192</v>
      </c>
      <c r="B437" s="222"/>
      <c r="C437" s="222"/>
      <c r="D437" s="195"/>
      <c r="E437" s="194" t="s">
        <v>16</v>
      </c>
      <c r="F437" s="195"/>
      <c r="G437" s="204">
        <v>8823.650000000001</v>
      </c>
      <c r="H437" s="205"/>
      <c r="I437" s="204">
        <f t="shared" si="41"/>
        <v>11911.927500000003</v>
      </c>
      <c r="J437" s="205"/>
    </row>
    <row r="438" spans="1:10" s="23" customFormat="1" ht="16.5" customHeight="1">
      <c r="A438" s="194" t="s">
        <v>2193</v>
      </c>
      <c r="B438" s="222"/>
      <c r="C438" s="222"/>
      <c r="D438" s="195"/>
      <c r="E438" s="194" t="s">
        <v>16</v>
      </c>
      <c r="F438" s="195"/>
      <c r="G438" s="204">
        <v>10016.039</v>
      </c>
      <c r="H438" s="205"/>
      <c r="I438" s="204">
        <f t="shared" si="41"/>
        <v>13521.652650000002</v>
      </c>
      <c r="J438" s="205"/>
    </row>
    <row r="439" spans="1:11" s="23" customFormat="1" ht="27" customHeight="1">
      <c r="A439" s="223" t="s">
        <v>2362</v>
      </c>
      <c r="B439" s="223"/>
      <c r="C439" s="223"/>
      <c r="D439" s="223"/>
      <c r="E439" s="225"/>
      <c r="F439" s="225"/>
      <c r="G439" s="223"/>
      <c r="H439" s="223"/>
      <c r="I439" s="223"/>
      <c r="J439" s="223"/>
      <c r="K439" s="225"/>
    </row>
    <row r="440" spans="1:11" s="23" customFormat="1" ht="16.5" customHeight="1">
      <c r="A440" s="177" t="s">
        <v>73</v>
      </c>
      <c r="B440" s="178"/>
      <c r="C440" s="178"/>
      <c r="D440" s="178"/>
      <c r="E440" s="178"/>
      <c r="F440" s="178"/>
      <c r="G440" s="178"/>
      <c r="H440" s="178"/>
      <c r="I440" s="178"/>
      <c r="J440" s="178"/>
      <c r="K440" s="179"/>
    </row>
    <row r="441" spans="1:10" s="23" customFormat="1" ht="16.5" customHeight="1">
      <c r="A441" s="173" t="s">
        <v>1</v>
      </c>
      <c r="B441" s="212"/>
      <c r="C441" s="212"/>
      <c r="D441" s="174"/>
      <c r="E441" s="192" t="s">
        <v>14</v>
      </c>
      <c r="F441" s="193"/>
      <c r="G441" s="202" t="s">
        <v>2478</v>
      </c>
      <c r="H441" s="202"/>
      <c r="I441" s="202" t="s">
        <v>2477</v>
      </c>
      <c r="J441" s="202"/>
    </row>
    <row r="442" spans="1:10" s="23" customFormat="1" ht="16.5" customHeight="1">
      <c r="A442" s="194" t="s">
        <v>2194</v>
      </c>
      <c r="B442" s="222"/>
      <c r="C442" s="222"/>
      <c r="D442" s="195"/>
      <c r="E442" s="194" t="s">
        <v>16</v>
      </c>
      <c r="F442" s="195"/>
      <c r="G442" s="203">
        <v>12853.918</v>
      </c>
      <c r="H442" s="203"/>
      <c r="I442" s="203">
        <f>G442*1.35</f>
        <v>17352.7893</v>
      </c>
      <c r="J442" s="203"/>
    </row>
    <row r="443" spans="1:10" s="23" customFormat="1" ht="16.5" customHeight="1">
      <c r="A443" s="194" t="s">
        <v>2195</v>
      </c>
      <c r="B443" s="222"/>
      <c r="C443" s="222"/>
      <c r="D443" s="195"/>
      <c r="E443" s="194" t="s">
        <v>16</v>
      </c>
      <c r="F443" s="195"/>
      <c r="G443" s="203">
        <v>13555.047000000002</v>
      </c>
      <c r="H443" s="203"/>
      <c r="I443" s="203">
        <f aca="true" t="shared" si="42" ref="I443:I449">G443*1.35</f>
        <v>18299.313450000005</v>
      </c>
      <c r="J443" s="203"/>
    </row>
    <row r="444" spans="1:10" s="23" customFormat="1" ht="16.5" customHeight="1">
      <c r="A444" s="194" t="s">
        <v>2196</v>
      </c>
      <c r="B444" s="222"/>
      <c r="C444" s="222"/>
      <c r="D444" s="195"/>
      <c r="E444" s="194" t="s">
        <v>16</v>
      </c>
      <c r="F444" s="195"/>
      <c r="G444" s="203">
        <v>15424.706</v>
      </c>
      <c r="H444" s="203"/>
      <c r="I444" s="203">
        <f t="shared" si="42"/>
        <v>20823.3531</v>
      </c>
      <c r="J444" s="203"/>
    </row>
    <row r="445" spans="1:10" s="23" customFormat="1" ht="16.5" customHeight="1">
      <c r="A445" s="194" t="s">
        <v>2197</v>
      </c>
      <c r="B445" s="222"/>
      <c r="C445" s="222"/>
      <c r="D445" s="195"/>
      <c r="E445" s="194" t="s">
        <v>16</v>
      </c>
      <c r="F445" s="195"/>
      <c r="G445" s="203">
        <v>22061.996000000003</v>
      </c>
      <c r="H445" s="203"/>
      <c r="I445" s="203">
        <f t="shared" si="42"/>
        <v>29783.694600000006</v>
      </c>
      <c r="J445" s="203"/>
    </row>
    <row r="446" spans="1:10" s="23" customFormat="1" ht="16.5" customHeight="1">
      <c r="A446" s="194" t="s">
        <v>2198</v>
      </c>
      <c r="B446" s="222"/>
      <c r="C446" s="222"/>
      <c r="D446" s="195"/>
      <c r="E446" s="194" t="s">
        <v>16</v>
      </c>
      <c r="F446" s="195"/>
      <c r="G446" s="203">
        <v>22295.702</v>
      </c>
      <c r="H446" s="203"/>
      <c r="I446" s="203">
        <f t="shared" si="42"/>
        <v>30099.197700000004</v>
      </c>
      <c r="J446" s="203"/>
    </row>
    <row r="447" spans="1:10" s="23" customFormat="1" ht="16.5" customHeight="1">
      <c r="A447" s="194" t="s">
        <v>2199</v>
      </c>
      <c r="B447" s="222"/>
      <c r="C447" s="222"/>
      <c r="D447" s="195"/>
      <c r="E447" s="194" t="s">
        <v>16</v>
      </c>
      <c r="F447" s="195"/>
      <c r="G447" s="203">
        <v>25707.836</v>
      </c>
      <c r="H447" s="203"/>
      <c r="I447" s="203">
        <f t="shared" si="42"/>
        <v>34705.5786</v>
      </c>
      <c r="J447" s="203"/>
    </row>
    <row r="448" spans="1:10" s="23" customFormat="1" ht="16.5" customHeight="1">
      <c r="A448" s="194" t="s">
        <v>2200</v>
      </c>
      <c r="B448" s="222"/>
      <c r="C448" s="222"/>
      <c r="D448" s="195"/>
      <c r="E448" s="194" t="s">
        <v>16</v>
      </c>
      <c r="F448" s="195"/>
      <c r="G448" s="203">
        <v>25941.542000000005</v>
      </c>
      <c r="H448" s="203"/>
      <c r="I448" s="203">
        <f t="shared" si="42"/>
        <v>35021.08170000001</v>
      </c>
      <c r="J448" s="203"/>
    </row>
    <row r="449" spans="1:10" s="23" customFormat="1" ht="16.5" customHeight="1">
      <c r="A449" s="194" t="s">
        <v>2201</v>
      </c>
      <c r="B449" s="222"/>
      <c r="C449" s="222"/>
      <c r="D449" s="195"/>
      <c r="E449" s="194" t="s">
        <v>16</v>
      </c>
      <c r="F449" s="195"/>
      <c r="G449" s="203">
        <v>29447.154000000002</v>
      </c>
      <c r="H449" s="203"/>
      <c r="I449" s="203">
        <f t="shared" si="42"/>
        <v>39753.657900000006</v>
      </c>
      <c r="J449" s="203"/>
    </row>
    <row r="450" spans="1:11" s="23" customFormat="1" ht="34.5" customHeight="1">
      <c r="A450" s="231" t="s">
        <v>2212</v>
      </c>
      <c r="B450" s="231"/>
      <c r="C450" s="231"/>
      <c r="D450" s="231"/>
      <c r="E450" s="231"/>
      <c r="F450" s="231"/>
      <c r="G450" s="231"/>
      <c r="H450" s="231"/>
      <c r="I450" s="231"/>
      <c r="J450" s="231"/>
      <c r="K450" s="232"/>
    </row>
    <row r="451" spans="1:11" s="23" customFormat="1" ht="16.5" customHeight="1">
      <c r="A451" s="177" t="s">
        <v>69</v>
      </c>
      <c r="B451" s="178"/>
      <c r="C451" s="178"/>
      <c r="D451" s="178"/>
      <c r="E451" s="178"/>
      <c r="F451" s="178"/>
      <c r="G451" s="178"/>
      <c r="H451" s="178"/>
      <c r="I451" s="178"/>
      <c r="J451" s="178"/>
      <c r="K451" s="179"/>
    </row>
    <row r="452" spans="1:10" s="23" customFormat="1" ht="16.5" customHeight="1">
      <c r="A452" s="173" t="s">
        <v>1</v>
      </c>
      <c r="B452" s="212"/>
      <c r="C452" s="212"/>
      <c r="D452" s="174"/>
      <c r="E452" s="192" t="s">
        <v>14</v>
      </c>
      <c r="F452" s="193"/>
      <c r="G452" s="192" t="s">
        <v>2478</v>
      </c>
      <c r="H452" s="193"/>
      <c r="I452" s="192" t="s">
        <v>2477</v>
      </c>
      <c r="J452" s="193"/>
    </row>
    <row r="453" spans="1:10" s="23" customFormat="1" ht="16.5" customHeight="1">
      <c r="A453" s="194" t="s">
        <v>2213</v>
      </c>
      <c r="B453" s="222"/>
      <c r="C453" s="222"/>
      <c r="D453" s="195"/>
      <c r="E453" s="194" t="s">
        <v>16</v>
      </c>
      <c r="F453" s="195"/>
      <c r="G453" s="204">
        <v>7694.863</v>
      </c>
      <c r="H453" s="205"/>
      <c r="I453" s="204">
        <f>G453*1.35</f>
        <v>10388.065050000001</v>
      </c>
      <c r="J453" s="205"/>
    </row>
    <row r="454" spans="1:10" s="23" customFormat="1" ht="16.5" customHeight="1">
      <c r="A454" s="194" t="s">
        <v>2214</v>
      </c>
      <c r="B454" s="222"/>
      <c r="C454" s="222"/>
      <c r="D454" s="195"/>
      <c r="E454" s="194" t="s">
        <v>16</v>
      </c>
      <c r="F454" s="195"/>
      <c r="G454" s="204">
        <v>7834.255000000001</v>
      </c>
      <c r="H454" s="205"/>
      <c r="I454" s="204">
        <f aca="true" t="shared" si="43" ref="I454:I460">G454*1.35</f>
        <v>10576.244250000002</v>
      </c>
      <c r="J454" s="205"/>
    </row>
    <row r="455" spans="1:10" s="23" customFormat="1" ht="16.5" customHeight="1">
      <c r="A455" s="194" t="s">
        <v>2215</v>
      </c>
      <c r="B455" s="222"/>
      <c r="C455" s="222"/>
      <c r="D455" s="195"/>
      <c r="E455" s="194" t="s">
        <v>16</v>
      </c>
      <c r="F455" s="195"/>
      <c r="G455" s="204">
        <v>8744.164</v>
      </c>
      <c r="H455" s="205"/>
      <c r="I455" s="204">
        <f t="shared" si="43"/>
        <v>11804.621400000002</v>
      </c>
      <c r="J455" s="205"/>
    </row>
    <row r="456" spans="1:10" s="23" customFormat="1" ht="16.5" customHeight="1">
      <c r="A456" s="194" t="s">
        <v>2216</v>
      </c>
      <c r="B456" s="222"/>
      <c r="C456" s="222"/>
      <c r="D456" s="195"/>
      <c r="E456" s="194" t="s">
        <v>16</v>
      </c>
      <c r="F456" s="195"/>
      <c r="G456" s="204">
        <v>10982.664</v>
      </c>
      <c r="H456" s="205"/>
      <c r="I456" s="204">
        <f t="shared" si="43"/>
        <v>14826.596400000002</v>
      </c>
      <c r="J456" s="205"/>
    </row>
    <row r="457" spans="1:10" s="23" customFormat="1" ht="16.5" customHeight="1">
      <c r="A457" s="194" t="s">
        <v>2217</v>
      </c>
      <c r="B457" s="222"/>
      <c r="C457" s="222"/>
      <c r="D457" s="195"/>
      <c r="E457" s="194" t="s">
        <v>16</v>
      </c>
      <c r="F457" s="195"/>
      <c r="G457" s="204">
        <v>11052.624000000002</v>
      </c>
      <c r="H457" s="205"/>
      <c r="I457" s="204">
        <f t="shared" si="43"/>
        <v>14921.042400000004</v>
      </c>
      <c r="J457" s="205"/>
    </row>
    <row r="458" spans="1:10" s="23" customFormat="1" ht="16.5" customHeight="1">
      <c r="A458" s="194" t="s">
        <v>2218</v>
      </c>
      <c r="B458" s="222"/>
      <c r="C458" s="222"/>
      <c r="D458" s="195"/>
      <c r="E458" s="194" t="s">
        <v>16</v>
      </c>
      <c r="F458" s="195"/>
      <c r="G458" s="204">
        <v>14725.172000000002</v>
      </c>
      <c r="H458" s="205"/>
      <c r="I458" s="204">
        <f t="shared" si="43"/>
        <v>19878.982200000006</v>
      </c>
      <c r="J458" s="205"/>
    </row>
    <row r="459" spans="1:10" s="23" customFormat="1" ht="16.5" customHeight="1">
      <c r="A459" s="194" t="s">
        <v>2219</v>
      </c>
      <c r="B459" s="222"/>
      <c r="C459" s="222"/>
      <c r="D459" s="195"/>
      <c r="E459" s="194" t="s">
        <v>16</v>
      </c>
      <c r="F459" s="195"/>
      <c r="G459" s="204">
        <v>14830.101</v>
      </c>
      <c r="H459" s="205"/>
      <c r="I459" s="204">
        <f t="shared" si="43"/>
        <v>20020.63635</v>
      </c>
      <c r="J459" s="205"/>
    </row>
    <row r="460" spans="1:10" s="23" customFormat="1" ht="16.5" customHeight="1">
      <c r="A460" s="194" t="s">
        <v>2220</v>
      </c>
      <c r="B460" s="222"/>
      <c r="C460" s="222"/>
      <c r="D460" s="195"/>
      <c r="E460" s="194" t="s">
        <v>16</v>
      </c>
      <c r="F460" s="195"/>
      <c r="G460" s="204">
        <v>15739.493</v>
      </c>
      <c r="H460" s="205"/>
      <c r="I460" s="204">
        <f t="shared" si="43"/>
        <v>21248.315550000003</v>
      </c>
      <c r="J460" s="205"/>
    </row>
    <row r="461" spans="1:11" s="23" customFormat="1" ht="31.5" customHeight="1">
      <c r="A461" s="231" t="s">
        <v>2367</v>
      </c>
      <c r="B461" s="231"/>
      <c r="C461" s="231"/>
      <c r="D461" s="231"/>
      <c r="E461" s="231"/>
      <c r="F461" s="231"/>
      <c r="G461" s="231"/>
      <c r="H461" s="231"/>
      <c r="I461" s="231"/>
      <c r="J461" s="231"/>
      <c r="K461" s="232"/>
    </row>
    <row r="462" spans="1:11" s="23" customFormat="1" ht="16.5" customHeight="1">
      <c r="A462" s="177" t="s">
        <v>69</v>
      </c>
      <c r="B462" s="178"/>
      <c r="C462" s="178"/>
      <c r="D462" s="178"/>
      <c r="E462" s="178"/>
      <c r="F462" s="178"/>
      <c r="G462" s="178"/>
      <c r="H462" s="178"/>
      <c r="I462" s="178"/>
      <c r="J462" s="178"/>
      <c r="K462" s="179"/>
    </row>
    <row r="463" spans="1:10" s="23" customFormat="1" ht="16.5" customHeight="1">
      <c r="A463" s="173" t="s">
        <v>1</v>
      </c>
      <c r="B463" s="212"/>
      <c r="C463" s="212"/>
      <c r="D463" s="174"/>
      <c r="E463" s="192" t="s">
        <v>14</v>
      </c>
      <c r="F463" s="193"/>
      <c r="G463" s="192" t="s">
        <v>2478</v>
      </c>
      <c r="H463" s="193"/>
      <c r="I463" s="192" t="s">
        <v>2477</v>
      </c>
      <c r="J463" s="193"/>
    </row>
    <row r="464" spans="1:10" s="23" customFormat="1" ht="16.5" customHeight="1">
      <c r="A464" s="194" t="s">
        <v>2368</v>
      </c>
      <c r="B464" s="222"/>
      <c r="C464" s="222"/>
      <c r="D464" s="195"/>
      <c r="E464" s="194" t="s">
        <v>16</v>
      </c>
      <c r="F464" s="195"/>
      <c r="G464" s="206">
        <v>22622.8970007458</v>
      </c>
      <c r="H464" s="207"/>
      <c r="I464" s="206">
        <f>G464*1.35</f>
        <v>30540.910951006834</v>
      </c>
      <c r="J464" s="207"/>
    </row>
    <row r="465" spans="1:10" s="23" customFormat="1" ht="16.5" customHeight="1">
      <c r="A465" s="194" t="s">
        <v>2369</v>
      </c>
      <c r="B465" s="222"/>
      <c r="C465" s="222" t="s">
        <v>2214</v>
      </c>
      <c r="D465" s="195"/>
      <c r="E465" s="194" t="s">
        <v>16</v>
      </c>
      <c r="F465" s="195"/>
      <c r="G465" s="206">
        <v>23032.71449618645</v>
      </c>
      <c r="H465" s="207"/>
      <c r="I465" s="206">
        <f aca="true" t="shared" si="44" ref="I465:I471">G465*1.35</f>
        <v>31094.16456985171</v>
      </c>
      <c r="J465" s="207"/>
    </row>
    <row r="466" spans="1:10" s="23" customFormat="1" ht="16.5" customHeight="1">
      <c r="A466" s="194" t="s">
        <v>2370</v>
      </c>
      <c r="B466" s="222"/>
      <c r="C466" s="222" t="s">
        <v>2215</v>
      </c>
      <c r="D466" s="195"/>
      <c r="E466" s="194" t="s">
        <v>16</v>
      </c>
      <c r="F466" s="195"/>
      <c r="G466" s="206">
        <v>25707.83750084746</v>
      </c>
      <c r="H466" s="207"/>
      <c r="I466" s="206">
        <f t="shared" si="44"/>
        <v>34705.580626144074</v>
      </c>
      <c r="J466" s="207"/>
    </row>
    <row r="467" spans="1:10" s="23" customFormat="1" ht="16.5" customHeight="1">
      <c r="A467" s="194" t="s">
        <v>2371</v>
      </c>
      <c r="B467" s="222"/>
      <c r="C467" s="222" t="s">
        <v>2216</v>
      </c>
      <c r="D467" s="195"/>
      <c r="E467" s="194" t="s">
        <v>16</v>
      </c>
      <c r="F467" s="195"/>
      <c r="G467" s="206">
        <v>32289.043901064415</v>
      </c>
      <c r="H467" s="207"/>
      <c r="I467" s="206">
        <f t="shared" si="44"/>
        <v>43590.20926643696</v>
      </c>
      <c r="J467" s="207"/>
    </row>
    <row r="468" spans="1:10" s="23" customFormat="1" ht="16.5" customHeight="1">
      <c r="A468" s="194" t="s">
        <v>2372</v>
      </c>
      <c r="B468" s="222"/>
      <c r="C468" s="222" t="s">
        <v>2217</v>
      </c>
      <c r="D468" s="195"/>
      <c r="E468" s="194" t="s">
        <v>16</v>
      </c>
      <c r="F468" s="195"/>
      <c r="G468" s="206">
        <v>32494.706601071197</v>
      </c>
      <c r="H468" s="207"/>
      <c r="I468" s="206">
        <f t="shared" si="44"/>
        <v>43867.85391144612</v>
      </c>
      <c r="J468" s="207"/>
    </row>
    <row r="469" spans="1:10" s="23" customFormat="1" ht="16.5" customHeight="1">
      <c r="A469" s="194" t="s">
        <v>2373</v>
      </c>
      <c r="B469" s="222"/>
      <c r="C469" s="222" t="s">
        <v>2218</v>
      </c>
      <c r="D469" s="195"/>
      <c r="E469" s="194" t="s">
        <v>16</v>
      </c>
      <c r="F469" s="195"/>
      <c r="G469" s="206">
        <v>43291.99835142714</v>
      </c>
      <c r="H469" s="207"/>
      <c r="I469" s="206">
        <f t="shared" si="44"/>
        <v>58444.19777442664</v>
      </c>
      <c r="J469" s="207"/>
    </row>
    <row r="470" spans="1:10" s="23" customFormat="1" ht="16.5" customHeight="1">
      <c r="A470" s="194" t="s">
        <v>2374</v>
      </c>
      <c r="B470" s="222"/>
      <c r="C470" s="222" t="s">
        <v>2219</v>
      </c>
      <c r="D470" s="195"/>
      <c r="E470" s="194" t="s">
        <v>16</v>
      </c>
      <c r="F470" s="195"/>
      <c r="G470" s="206">
        <v>43600.49240143731</v>
      </c>
      <c r="H470" s="207"/>
      <c r="I470" s="206">
        <f t="shared" si="44"/>
        <v>58860.664741940374</v>
      </c>
      <c r="J470" s="207"/>
    </row>
    <row r="471" spans="1:10" s="23" customFormat="1" ht="16.5" customHeight="1">
      <c r="A471" s="194" t="s">
        <v>2375</v>
      </c>
      <c r="B471" s="222"/>
      <c r="C471" s="222" t="s">
        <v>2220</v>
      </c>
      <c r="D471" s="195"/>
      <c r="E471" s="194" t="s">
        <v>16</v>
      </c>
      <c r="F471" s="195"/>
      <c r="G471" s="206">
        <v>46274.10750152544</v>
      </c>
      <c r="H471" s="207"/>
      <c r="I471" s="206">
        <f t="shared" si="44"/>
        <v>62470.04512705935</v>
      </c>
      <c r="J471" s="207"/>
    </row>
    <row r="472" spans="1:11" s="23" customFormat="1" ht="34.5" customHeight="1">
      <c r="A472" s="223" t="s">
        <v>2363</v>
      </c>
      <c r="B472" s="223"/>
      <c r="C472" s="223"/>
      <c r="D472" s="223"/>
      <c r="E472" s="225"/>
      <c r="F472" s="225"/>
      <c r="G472" s="223"/>
      <c r="H472" s="223"/>
      <c r="I472" s="223"/>
      <c r="J472" s="223"/>
      <c r="K472" s="225"/>
    </row>
    <row r="473" spans="1:11" s="23" customFormat="1" ht="16.5" customHeight="1">
      <c r="A473" s="177" t="s">
        <v>73</v>
      </c>
      <c r="B473" s="178"/>
      <c r="C473" s="178"/>
      <c r="D473" s="178"/>
      <c r="E473" s="178"/>
      <c r="F473" s="178"/>
      <c r="G473" s="178"/>
      <c r="H473" s="178"/>
      <c r="I473" s="178"/>
      <c r="J473" s="178"/>
      <c r="K473" s="179"/>
    </row>
    <row r="474" spans="1:10" s="23" customFormat="1" ht="16.5" customHeight="1">
      <c r="A474" s="173" t="s">
        <v>1</v>
      </c>
      <c r="B474" s="212"/>
      <c r="C474" s="212"/>
      <c r="D474" s="174"/>
      <c r="E474" s="192" t="s">
        <v>14</v>
      </c>
      <c r="F474" s="193"/>
      <c r="G474" s="192" t="s">
        <v>2478</v>
      </c>
      <c r="H474" s="193"/>
      <c r="I474" s="192" t="s">
        <v>2477</v>
      </c>
      <c r="J474" s="193"/>
    </row>
    <row r="475" spans="1:10" s="23" customFormat="1" ht="16.5" customHeight="1">
      <c r="A475" s="194" t="s">
        <v>2221</v>
      </c>
      <c r="B475" s="222"/>
      <c r="C475" s="222"/>
      <c r="D475" s="195"/>
      <c r="E475" s="194" t="s">
        <v>16</v>
      </c>
      <c r="F475" s="195"/>
      <c r="G475" s="204">
        <v>16454.460000000003</v>
      </c>
      <c r="H475" s="205"/>
      <c r="I475" s="204">
        <f>G475*1.35</f>
        <v>22213.521000000004</v>
      </c>
      <c r="J475" s="205"/>
    </row>
    <row r="476" spans="1:10" s="23" customFormat="1" ht="16.5" customHeight="1">
      <c r="A476" s="194" t="s">
        <v>2222</v>
      </c>
      <c r="B476" s="222"/>
      <c r="C476" s="222"/>
      <c r="D476" s="195"/>
      <c r="E476" s="194" t="s">
        <v>16</v>
      </c>
      <c r="F476" s="195"/>
      <c r="G476" s="204">
        <v>19420.5</v>
      </c>
      <c r="H476" s="205"/>
      <c r="I476" s="204">
        <f>G476*1.35</f>
        <v>26217.675000000003</v>
      </c>
      <c r="J476" s="205"/>
    </row>
    <row r="477" spans="1:10" s="23" customFormat="1" ht="16.5" customHeight="1">
      <c r="A477" s="194" t="s">
        <v>2223</v>
      </c>
      <c r="B477" s="222"/>
      <c r="C477" s="222"/>
      <c r="D477" s="195"/>
      <c r="E477" s="194" t="s">
        <v>16</v>
      </c>
      <c r="F477" s="195"/>
      <c r="G477" s="204">
        <v>22386.540000000005</v>
      </c>
      <c r="H477" s="205"/>
      <c r="I477" s="204">
        <f>G477*1.35</f>
        <v>30221.82900000001</v>
      </c>
      <c r="J477" s="205"/>
    </row>
    <row r="478" spans="1:11" s="23" customFormat="1" ht="32.25" customHeight="1">
      <c r="A478" s="223" t="s">
        <v>2364</v>
      </c>
      <c r="B478" s="223"/>
      <c r="C478" s="223"/>
      <c r="D478" s="223"/>
      <c r="E478" s="225"/>
      <c r="F478" s="225"/>
      <c r="G478" s="223"/>
      <c r="H478" s="223"/>
      <c r="I478" s="223"/>
      <c r="J478" s="223"/>
      <c r="K478" s="225"/>
    </row>
    <row r="479" spans="1:11" s="23" customFormat="1" ht="16.5" customHeight="1">
      <c r="A479" s="177" t="s">
        <v>73</v>
      </c>
      <c r="B479" s="178"/>
      <c r="C479" s="178"/>
      <c r="D479" s="178"/>
      <c r="E479" s="178"/>
      <c r="F479" s="178"/>
      <c r="G479" s="178"/>
      <c r="H479" s="178"/>
      <c r="I479" s="178"/>
      <c r="J479" s="178"/>
      <c r="K479" s="179"/>
    </row>
    <row r="480" spans="1:10" s="23" customFormat="1" ht="16.5" customHeight="1">
      <c r="A480" s="173" t="s">
        <v>1</v>
      </c>
      <c r="B480" s="212"/>
      <c r="C480" s="212"/>
      <c r="D480" s="174"/>
      <c r="E480" s="192" t="s">
        <v>14</v>
      </c>
      <c r="F480" s="193"/>
      <c r="G480" s="202" t="s">
        <v>2478</v>
      </c>
      <c r="H480" s="202"/>
      <c r="I480" s="202" t="s">
        <v>2477</v>
      </c>
      <c r="J480" s="202"/>
    </row>
    <row r="481" spans="1:10" s="23" customFormat="1" ht="16.5" customHeight="1">
      <c r="A481" s="194" t="s">
        <v>2224</v>
      </c>
      <c r="B481" s="222"/>
      <c r="C481" s="222"/>
      <c r="D481" s="195"/>
      <c r="E481" s="194" t="s">
        <v>16</v>
      </c>
      <c r="F481" s="195"/>
      <c r="G481" s="201">
        <v>16807.56</v>
      </c>
      <c r="H481" s="201"/>
      <c r="I481" s="201">
        <f>G481*1.35</f>
        <v>22690.206000000002</v>
      </c>
      <c r="J481" s="201"/>
    </row>
    <row r="482" spans="1:10" s="23" customFormat="1" ht="16.5" customHeight="1">
      <c r="A482" s="194" t="s">
        <v>2225</v>
      </c>
      <c r="B482" s="222"/>
      <c r="C482" s="222"/>
      <c r="D482" s="195"/>
      <c r="E482" s="194" t="s">
        <v>16</v>
      </c>
      <c r="F482" s="195"/>
      <c r="G482" s="201">
        <v>19773.6</v>
      </c>
      <c r="H482" s="201"/>
      <c r="I482" s="201">
        <f>G482*1.35</f>
        <v>26694.36</v>
      </c>
      <c r="J482" s="201"/>
    </row>
    <row r="483" spans="1:10" s="23" customFormat="1" ht="16.5" customHeight="1">
      <c r="A483" s="194" t="s">
        <v>2226</v>
      </c>
      <c r="B483" s="222"/>
      <c r="C483" s="222"/>
      <c r="D483" s="195"/>
      <c r="E483" s="194" t="s">
        <v>16</v>
      </c>
      <c r="F483" s="195"/>
      <c r="G483" s="201">
        <v>22598.4</v>
      </c>
      <c r="H483" s="201"/>
      <c r="I483" s="201">
        <f>G483*1.35</f>
        <v>30507.840000000004</v>
      </c>
      <c r="J483" s="201"/>
    </row>
    <row r="484" spans="1:11" s="23" customFormat="1" ht="35.25" customHeight="1">
      <c r="A484" s="223" t="s">
        <v>2365</v>
      </c>
      <c r="B484" s="223"/>
      <c r="C484" s="223"/>
      <c r="D484" s="223"/>
      <c r="E484" s="225"/>
      <c r="F484" s="225"/>
      <c r="G484" s="223"/>
      <c r="H484" s="223"/>
      <c r="I484" s="223"/>
      <c r="J484" s="223"/>
      <c r="K484" s="225"/>
    </row>
    <row r="485" spans="1:11" s="23" customFormat="1" ht="16.5" customHeight="1">
      <c r="A485" s="177" t="s">
        <v>73</v>
      </c>
      <c r="B485" s="178"/>
      <c r="C485" s="178"/>
      <c r="D485" s="178"/>
      <c r="E485" s="178"/>
      <c r="F485" s="178"/>
      <c r="G485" s="178"/>
      <c r="H485" s="178"/>
      <c r="I485" s="178"/>
      <c r="J485" s="178"/>
      <c r="K485" s="179"/>
    </row>
    <row r="486" spans="1:10" s="23" customFormat="1" ht="16.5" customHeight="1">
      <c r="A486" s="173" t="s">
        <v>1</v>
      </c>
      <c r="B486" s="212"/>
      <c r="C486" s="212"/>
      <c r="D486" s="174"/>
      <c r="E486" s="192" t="s">
        <v>14</v>
      </c>
      <c r="F486" s="193"/>
      <c r="G486" s="202" t="s">
        <v>2478</v>
      </c>
      <c r="H486" s="202"/>
      <c r="I486" s="202" t="s">
        <v>2477</v>
      </c>
      <c r="J486" s="202"/>
    </row>
    <row r="487" spans="1:10" s="23" customFormat="1" ht="16.5" customHeight="1">
      <c r="A487" s="194" t="s">
        <v>2227</v>
      </c>
      <c r="B487" s="222"/>
      <c r="C487" s="222"/>
      <c r="D487" s="195"/>
      <c r="E487" s="194" t="s">
        <v>16</v>
      </c>
      <c r="F487" s="195"/>
      <c r="G487" s="203">
        <v>18926.16</v>
      </c>
      <c r="H487" s="203"/>
      <c r="I487" s="203">
        <f>G487*1.35</f>
        <v>25550.316000000003</v>
      </c>
      <c r="J487" s="203"/>
    </row>
    <row r="488" spans="1:10" s="23" customFormat="1" ht="16.5" customHeight="1">
      <c r="A488" s="194" t="s">
        <v>2228</v>
      </c>
      <c r="B488" s="222"/>
      <c r="C488" s="222"/>
      <c r="D488" s="195"/>
      <c r="E488" s="194" t="s">
        <v>16</v>
      </c>
      <c r="F488" s="195"/>
      <c r="G488" s="203">
        <v>23304.600000000002</v>
      </c>
      <c r="H488" s="203"/>
      <c r="I488" s="203">
        <f>G488*1.35</f>
        <v>31461.210000000006</v>
      </c>
      <c r="J488" s="203"/>
    </row>
    <row r="489" spans="1:10" s="23" customFormat="1" ht="16.5" customHeight="1">
      <c r="A489" s="194" t="s">
        <v>2229</v>
      </c>
      <c r="B489" s="222"/>
      <c r="C489" s="222"/>
      <c r="D489" s="195"/>
      <c r="E489" s="194" t="s">
        <v>16</v>
      </c>
      <c r="F489" s="195"/>
      <c r="G489" s="203">
        <v>25423.2</v>
      </c>
      <c r="H489" s="203"/>
      <c r="I489" s="203">
        <f>G489*1.35</f>
        <v>34321.32</v>
      </c>
      <c r="J489" s="203"/>
    </row>
    <row r="490" spans="1:11" s="23" customFormat="1" ht="32.25" customHeight="1">
      <c r="A490" s="223" t="s">
        <v>2366</v>
      </c>
      <c r="B490" s="223"/>
      <c r="C490" s="223"/>
      <c r="D490" s="223"/>
      <c r="E490" s="225"/>
      <c r="F490" s="225"/>
      <c r="G490" s="223"/>
      <c r="H490" s="223"/>
      <c r="I490" s="223"/>
      <c r="J490" s="223"/>
      <c r="K490" s="225"/>
    </row>
    <row r="491" spans="1:11" s="23" customFormat="1" ht="16.5" customHeight="1">
      <c r="A491" s="177" t="s">
        <v>73</v>
      </c>
      <c r="B491" s="178"/>
      <c r="C491" s="178"/>
      <c r="D491" s="178"/>
      <c r="E491" s="178"/>
      <c r="F491" s="178"/>
      <c r="G491" s="178"/>
      <c r="H491" s="178"/>
      <c r="I491" s="178"/>
      <c r="J491" s="178"/>
      <c r="K491" s="179"/>
    </row>
    <row r="492" spans="1:10" s="23" customFormat="1" ht="16.5" customHeight="1">
      <c r="A492" s="173" t="s">
        <v>1</v>
      </c>
      <c r="B492" s="212"/>
      <c r="C492" s="212"/>
      <c r="D492" s="174"/>
      <c r="E492" s="192" t="s">
        <v>14</v>
      </c>
      <c r="F492" s="193"/>
      <c r="G492" s="202" t="s">
        <v>2478</v>
      </c>
      <c r="H492" s="202"/>
      <c r="I492" s="202" t="s">
        <v>2477</v>
      </c>
      <c r="J492" s="202"/>
    </row>
    <row r="493" spans="1:10" s="23" customFormat="1" ht="16.5" customHeight="1">
      <c r="A493" s="194" t="s">
        <v>2230</v>
      </c>
      <c r="B493" s="222"/>
      <c r="C493" s="222"/>
      <c r="D493" s="195"/>
      <c r="E493" s="194" t="s">
        <v>16</v>
      </c>
      <c r="F493" s="195"/>
      <c r="G493" s="201">
        <v>20762.280000000002</v>
      </c>
      <c r="H493" s="201"/>
      <c r="I493" s="201">
        <f>G493*1.35</f>
        <v>28029.078000000005</v>
      </c>
      <c r="J493" s="201"/>
    </row>
    <row r="494" spans="1:10" s="23" customFormat="1" ht="16.5" customHeight="1">
      <c r="A494" s="194" t="s">
        <v>2231</v>
      </c>
      <c r="B494" s="222"/>
      <c r="C494" s="222"/>
      <c r="D494" s="195"/>
      <c r="E494" s="194" t="s">
        <v>16</v>
      </c>
      <c r="F494" s="195"/>
      <c r="G494" s="201">
        <v>23587.08</v>
      </c>
      <c r="H494" s="201"/>
      <c r="I494" s="201">
        <f>G494*1.35</f>
        <v>31842.558000000005</v>
      </c>
      <c r="J494" s="201"/>
    </row>
    <row r="495" spans="1:10" s="23" customFormat="1" ht="16.5" customHeight="1">
      <c r="A495" s="194" t="s">
        <v>2232</v>
      </c>
      <c r="B495" s="222"/>
      <c r="C495" s="222"/>
      <c r="D495" s="195"/>
      <c r="E495" s="194" t="s">
        <v>16</v>
      </c>
      <c r="F495" s="195"/>
      <c r="G495" s="201">
        <v>25846.920000000002</v>
      </c>
      <c r="H495" s="201"/>
      <c r="I495" s="201">
        <f>G495*1.35</f>
        <v>34893.342000000004</v>
      </c>
      <c r="J495" s="201"/>
    </row>
    <row r="496" spans="1:11" s="23" customFormat="1" ht="33" customHeight="1">
      <c r="A496" s="223" t="s">
        <v>2211</v>
      </c>
      <c r="B496" s="223"/>
      <c r="C496" s="223"/>
      <c r="D496" s="223"/>
      <c r="E496" s="225"/>
      <c r="F496" s="225"/>
      <c r="G496" s="223"/>
      <c r="H496" s="223"/>
      <c r="I496" s="223"/>
      <c r="J496" s="223"/>
      <c r="K496" s="225"/>
    </row>
    <row r="497" spans="1:11" s="23" customFormat="1" ht="16.5" customHeight="1">
      <c r="A497" s="177" t="s">
        <v>69</v>
      </c>
      <c r="B497" s="178"/>
      <c r="C497" s="178"/>
      <c r="D497" s="178"/>
      <c r="E497" s="178"/>
      <c r="F497" s="178"/>
      <c r="G497" s="178"/>
      <c r="H497" s="178"/>
      <c r="I497" s="178"/>
      <c r="J497" s="178"/>
      <c r="K497" s="179"/>
    </row>
    <row r="498" spans="1:10" s="23" customFormat="1" ht="16.5" customHeight="1">
      <c r="A498" s="173" t="s">
        <v>1</v>
      </c>
      <c r="B498" s="212"/>
      <c r="C498" s="212"/>
      <c r="D498" s="174"/>
      <c r="E498" s="192" t="s">
        <v>14</v>
      </c>
      <c r="F498" s="193"/>
      <c r="G498" s="192" t="s">
        <v>2478</v>
      </c>
      <c r="H498" s="193"/>
      <c r="I498" s="192" t="s">
        <v>2477</v>
      </c>
      <c r="J498" s="193"/>
    </row>
    <row r="499" spans="1:10" s="23" customFormat="1" ht="16.5" customHeight="1">
      <c r="A499" s="194" t="s">
        <v>2233</v>
      </c>
      <c r="B499" s="222"/>
      <c r="C499" s="222"/>
      <c r="D499" s="195"/>
      <c r="E499" s="194" t="s">
        <v>16</v>
      </c>
      <c r="F499" s="195"/>
      <c r="G499" s="190">
        <v>32830.358</v>
      </c>
      <c r="H499" s="191"/>
      <c r="I499" s="190">
        <f>G499*1.35</f>
        <v>44320.9833</v>
      </c>
      <c r="J499" s="191"/>
    </row>
    <row r="500" spans="1:10" s="23" customFormat="1" ht="16.5" customHeight="1">
      <c r="A500" s="194" t="s">
        <v>2234</v>
      </c>
      <c r="B500" s="222"/>
      <c r="C500" s="222"/>
      <c r="D500" s="195"/>
      <c r="E500" s="194" t="s">
        <v>16</v>
      </c>
      <c r="F500" s="195"/>
      <c r="G500" s="190">
        <v>34331.176</v>
      </c>
      <c r="H500" s="191"/>
      <c r="I500" s="190">
        <f>G500*1.35</f>
        <v>46347.0876</v>
      </c>
      <c r="J500" s="191"/>
    </row>
    <row r="501" spans="1:10" s="23" customFormat="1" ht="16.5" customHeight="1">
      <c r="A501" s="194" t="s">
        <v>2235</v>
      </c>
      <c r="B501" s="222"/>
      <c r="C501" s="222"/>
      <c r="D501" s="195"/>
      <c r="E501" s="194" t="s">
        <v>16</v>
      </c>
      <c r="F501" s="195"/>
      <c r="G501" s="190">
        <v>36019.588</v>
      </c>
      <c r="H501" s="191"/>
      <c r="I501" s="190">
        <f>G501*1.35</f>
        <v>48626.44380000001</v>
      </c>
      <c r="J501" s="191"/>
    </row>
    <row r="502" spans="1:10" s="23" customFormat="1" ht="16.5" customHeight="1">
      <c r="A502" s="194" t="s">
        <v>2236</v>
      </c>
      <c r="B502" s="222"/>
      <c r="C502" s="222"/>
      <c r="D502" s="195"/>
      <c r="E502" s="194" t="s">
        <v>16</v>
      </c>
      <c r="F502" s="195"/>
      <c r="G502" s="190">
        <v>39021.224</v>
      </c>
      <c r="H502" s="191"/>
      <c r="I502" s="190">
        <f>G502*1.35</f>
        <v>52678.652400000006</v>
      </c>
      <c r="J502" s="191"/>
    </row>
    <row r="503" spans="1:11" s="23" customFormat="1" ht="33" customHeight="1">
      <c r="A503" s="223" t="s">
        <v>2376</v>
      </c>
      <c r="B503" s="223"/>
      <c r="C503" s="223"/>
      <c r="D503" s="223"/>
      <c r="E503" s="225"/>
      <c r="F503" s="225"/>
      <c r="G503" s="223"/>
      <c r="H503" s="223"/>
      <c r="I503" s="223"/>
      <c r="J503" s="223"/>
      <c r="K503" s="225"/>
    </row>
    <row r="504" spans="1:11" s="23" customFormat="1" ht="16.5" customHeight="1">
      <c r="A504" s="177" t="s">
        <v>69</v>
      </c>
      <c r="B504" s="178"/>
      <c r="C504" s="178"/>
      <c r="D504" s="178"/>
      <c r="E504" s="178"/>
      <c r="F504" s="178"/>
      <c r="G504" s="178"/>
      <c r="H504" s="178"/>
      <c r="I504" s="178"/>
      <c r="J504" s="178"/>
      <c r="K504" s="179"/>
    </row>
    <row r="505" spans="1:10" s="23" customFormat="1" ht="16.5" customHeight="1">
      <c r="A505" s="173" t="s">
        <v>1</v>
      </c>
      <c r="B505" s="212"/>
      <c r="C505" s="212"/>
      <c r="D505" s="174"/>
      <c r="E505" s="192" t="s">
        <v>14</v>
      </c>
      <c r="F505" s="193"/>
      <c r="G505" s="192" t="s">
        <v>2478</v>
      </c>
      <c r="H505" s="198"/>
      <c r="I505" s="192" t="s">
        <v>2477</v>
      </c>
      <c r="J505" s="198"/>
    </row>
    <row r="506" spans="1:10" s="23" customFormat="1" ht="16.5" customHeight="1">
      <c r="A506" s="194" t="s">
        <v>2237</v>
      </c>
      <c r="B506" s="222"/>
      <c r="C506" s="222"/>
      <c r="D506" s="195"/>
      <c r="E506" s="194" t="s">
        <v>16</v>
      </c>
      <c r="F506" s="195"/>
      <c r="G506" s="190">
        <v>33967.439000000006</v>
      </c>
      <c r="H506" s="191"/>
      <c r="I506" s="190">
        <f>G506*1.35</f>
        <v>45856.04265000001</v>
      </c>
      <c r="J506" s="191"/>
    </row>
    <row r="507" spans="1:10" s="23" customFormat="1" ht="16.5" customHeight="1">
      <c r="A507" s="194" t="s">
        <v>2238</v>
      </c>
      <c r="B507" s="222"/>
      <c r="C507" s="222"/>
      <c r="D507" s="195"/>
      <c r="E507" s="194" t="s">
        <v>16</v>
      </c>
      <c r="F507" s="195"/>
      <c r="G507" s="190">
        <v>35584.934</v>
      </c>
      <c r="H507" s="191"/>
      <c r="I507" s="190">
        <f>G507*1.35</f>
        <v>48039.6609</v>
      </c>
      <c r="J507" s="191"/>
    </row>
    <row r="508" spans="1:10" s="23" customFormat="1" ht="16.5" customHeight="1">
      <c r="A508" s="194" t="s">
        <v>2239</v>
      </c>
      <c r="B508" s="222"/>
      <c r="C508" s="222"/>
      <c r="D508" s="195"/>
      <c r="E508" s="194" t="s">
        <v>16</v>
      </c>
      <c r="F508" s="195"/>
      <c r="G508" s="199">
        <v>37202.45100000001</v>
      </c>
      <c r="H508" s="200"/>
      <c r="I508" s="190">
        <f>G508*1.35</f>
        <v>50223.308850000016</v>
      </c>
      <c r="J508" s="191"/>
    </row>
    <row r="509" spans="1:10" s="23" customFormat="1" ht="16.5" customHeight="1" thickBot="1">
      <c r="A509" s="194" t="s">
        <v>2240</v>
      </c>
      <c r="B509" s="222"/>
      <c r="C509" s="222"/>
      <c r="D509" s="195"/>
      <c r="E509" s="196" t="s">
        <v>16</v>
      </c>
      <c r="F509" s="197"/>
      <c r="G509" s="226">
        <v>40081.58000000001</v>
      </c>
      <c r="H509" s="227"/>
      <c r="I509" s="190">
        <f>G509*1.35</f>
        <v>54110.133000000016</v>
      </c>
      <c r="J509" s="191"/>
    </row>
    <row r="510" spans="1:11" s="23" customFormat="1" ht="18" customHeight="1" thickTop="1">
      <c r="A510" s="180" t="s">
        <v>130</v>
      </c>
      <c r="B510" s="181"/>
      <c r="C510" s="181"/>
      <c r="D510" s="181"/>
      <c r="E510" s="181"/>
      <c r="F510" s="181"/>
      <c r="G510" s="181"/>
      <c r="H510" s="181"/>
      <c r="I510" s="181"/>
      <c r="J510" s="181"/>
      <c r="K510" s="246"/>
    </row>
    <row r="511" spans="1:11" s="23" customFormat="1" ht="15" customHeight="1">
      <c r="A511" s="183" t="s">
        <v>20</v>
      </c>
      <c r="B511" s="184"/>
      <c r="C511" s="184"/>
      <c r="D511" s="184"/>
      <c r="E511" s="184"/>
      <c r="F511" s="89"/>
      <c r="G511" s="184" t="s">
        <v>350</v>
      </c>
      <c r="H511" s="184"/>
      <c r="I511" s="184"/>
      <c r="J511" s="184"/>
      <c r="K511" s="184"/>
    </row>
    <row r="512" spans="1:11" ht="15" customHeight="1">
      <c r="A512" s="147" t="s">
        <v>21</v>
      </c>
      <c r="B512" s="113"/>
      <c r="C512" s="113"/>
      <c r="D512" s="113"/>
      <c r="E512" s="113"/>
      <c r="F512" s="87"/>
      <c r="G512" s="184" t="s">
        <v>351</v>
      </c>
      <c r="H512" s="184"/>
      <c r="I512" s="184"/>
      <c r="J512" s="184"/>
      <c r="K512" s="184"/>
    </row>
    <row r="513" spans="1:11" ht="15" customHeight="1">
      <c r="A513" s="147" t="s">
        <v>22</v>
      </c>
      <c r="B513" s="113"/>
      <c r="C513" s="113"/>
      <c r="D513" s="113"/>
      <c r="E513" s="113"/>
      <c r="F513" s="87"/>
      <c r="G513" s="184" t="s">
        <v>352</v>
      </c>
      <c r="H513" s="184"/>
      <c r="I513" s="184"/>
      <c r="J513" s="184"/>
      <c r="K513" s="184"/>
    </row>
    <row r="514" spans="1:11" ht="15" customHeight="1">
      <c r="A514" s="147" t="s">
        <v>23</v>
      </c>
      <c r="B514" s="113"/>
      <c r="C514" s="113"/>
      <c r="D514" s="113"/>
      <c r="E514" s="113"/>
      <c r="F514" s="87"/>
      <c r="G514" s="184" t="s">
        <v>353</v>
      </c>
      <c r="H514" s="184"/>
      <c r="I514" s="184"/>
      <c r="J514" s="184"/>
      <c r="K514" s="184"/>
    </row>
    <row r="515" spans="1:11" ht="15" customHeight="1">
      <c r="A515" s="147" t="s">
        <v>24</v>
      </c>
      <c r="B515" s="113"/>
      <c r="C515" s="113"/>
      <c r="D515" s="113"/>
      <c r="E515" s="113"/>
      <c r="F515" s="87"/>
      <c r="G515" s="184" t="s">
        <v>354</v>
      </c>
      <c r="H515" s="184"/>
      <c r="I515" s="184"/>
      <c r="J515" s="184"/>
      <c r="K515" s="184"/>
    </row>
    <row r="516" spans="1:11" ht="15" customHeight="1">
      <c r="A516" s="147" t="s">
        <v>25</v>
      </c>
      <c r="B516" s="113"/>
      <c r="C516" s="113"/>
      <c r="D516" s="113"/>
      <c r="E516" s="113"/>
      <c r="F516" s="87"/>
      <c r="G516" s="184" t="s">
        <v>355</v>
      </c>
      <c r="H516" s="184"/>
      <c r="I516" s="184"/>
      <c r="J516" s="184"/>
      <c r="K516" s="184"/>
    </row>
    <row r="517" spans="1:11" ht="15" customHeight="1">
      <c r="A517" s="147" t="s">
        <v>26</v>
      </c>
      <c r="B517" s="113"/>
      <c r="C517" s="113"/>
      <c r="D517" s="113"/>
      <c r="E517" s="113"/>
      <c r="F517" s="87"/>
      <c r="G517" s="184" t="s">
        <v>356</v>
      </c>
      <c r="H517" s="184"/>
      <c r="I517" s="184"/>
      <c r="J517" s="184"/>
      <c r="K517" s="184"/>
    </row>
    <row r="518" spans="1:11" ht="15" customHeight="1">
      <c r="A518" s="147" t="s">
        <v>364</v>
      </c>
      <c r="B518" s="113"/>
      <c r="C518" s="113"/>
      <c r="D518" s="113"/>
      <c r="E518" s="113"/>
      <c r="F518" s="87"/>
      <c r="G518" s="184" t="s">
        <v>357</v>
      </c>
      <c r="H518" s="184"/>
      <c r="I518" s="184"/>
      <c r="J518" s="184"/>
      <c r="K518" s="184"/>
    </row>
    <row r="519" spans="1:11" ht="15" customHeight="1">
      <c r="A519" s="147" t="s">
        <v>27</v>
      </c>
      <c r="B519" s="113"/>
      <c r="C519" s="113"/>
      <c r="D519" s="113"/>
      <c r="E519" s="113"/>
      <c r="F519" s="87"/>
      <c r="G519" s="184" t="s">
        <v>376</v>
      </c>
      <c r="H519" s="184"/>
      <c r="I519" s="184"/>
      <c r="J519" s="184"/>
      <c r="K519" s="184"/>
    </row>
    <row r="520" spans="1:11" ht="15" customHeight="1">
      <c r="A520" s="147" t="s">
        <v>345</v>
      </c>
      <c r="B520" s="113"/>
      <c r="C520" s="113"/>
      <c r="D520" s="113"/>
      <c r="E520" s="113"/>
      <c r="F520" s="87"/>
      <c r="G520" s="184" t="s">
        <v>358</v>
      </c>
      <c r="H520" s="184"/>
      <c r="I520" s="184"/>
      <c r="J520" s="184"/>
      <c r="K520" s="184"/>
    </row>
    <row r="521" spans="1:11" ht="15" customHeight="1">
      <c r="A521" s="147" t="s">
        <v>131</v>
      </c>
      <c r="B521" s="113"/>
      <c r="C521" s="113"/>
      <c r="D521" s="113"/>
      <c r="E521" s="113"/>
      <c r="F521" s="87"/>
      <c r="G521" s="184" t="s">
        <v>359</v>
      </c>
      <c r="H521" s="184"/>
      <c r="I521" s="184"/>
      <c r="J521" s="184"/>
      <c r="K521" s="184"/>
    </row>
    <row r="522" spans="1:11" ht="15" customHeight="1">
      <c r="A522" s="147" t="s">
        <v>346</v>
      </c>
      <c r="B522" s="113"/>
      <c r="C522" s="113"/>
      <c r="D522" s="113"/>
      <c r="E522" s="113"/>
      <c r="F522" s="87"/>
      <c r="G522" s="184" t="s">
        <v>360</v>
      </c>
      <c r="H522" s="184"/>
      <c r="I522" s="184"/>
      <c r="J522" s="184"/>
      <c r="K522" s="184"/>
    </row>
    <row r="523" spans="1:11" ht="15" customHeight="1">
      <c r="A523" s="113" t="s">
        <v>347</v>
      </c>
      <c r="B523" s="113"/>
      <c r="C523" s="113"/>
      <c r="D523" s="113"/>
      <c r="E523" s="113"/>
      <c r="F523" s="87"/>
      <c r="G523" s="184" t="s">
        <v>361</v>
      </c>
      <c r="H523" s="184"/>
      <c r="I523" s="184"/>
      <c r="J523" s="184"/>
      <c r="K523" s="184"/>
    </row>
    <row r="524" spans="1:11" ht="15.75" customHeight="1">
      <c r="A524" s="113" t="s">
        <v>348</v>
      </c>
      <c r="B524" s="113"/>
      <c r="C524" s="113"/>
      <c r="D524" s="113"/>
      <c r="E524" s="113"/>
      <c r="F524" s="87"/>
      <c r="G524" s="184" t="s">
        <v>362</v>
      </c>
      <c r="H524" s="184"/>
      <c r="I524" s="184"/>
      <c r="J524" s="184"/>
      <c r="K524" s="184"/>
    </row>
    <row r="525" spans="1:11" ht="15.75" customHeight="1" thickBot="1">
      <c r="A525" s="114" t="s">
        <v>349</v>
      </c>
      <c r="B525" s="114"/>
      <c r="C525" s="114"/>
      <c r="D525" s="114"/>
      <c r="E525" s="114"/>
      <c r="F525" s="87"/>
      <c r="G525" s="184" t="s">
        <v>363</v>
      </c>
      <c r="H525" s="184"/>
      <c r="I525" s="184"/>
      <c r="J525" s="184"/>
      <c r="K525" s="184"/>
    </row>
    <row r="526" spans="1:11" ht="71.25" customHeight="1" thickBot="1" thickTop="1">
      <c r="A526" s="151" t="s">
        <v>2474</v>
      </c>
      <c r="B526" s="152"/>
      <c r="C526" s="152"/>
      <c r="D526" s="152"/>
      <c r="E526" s="152"/>
      <c r="F526" s="152"/>
      <c r="G526" s="152"/>
      <c r="H526" s="152"/>
      <c r="I526" s="152"/>
      <c r="J526" s="152"/>
      <c r="K526" s="152"/>
    </row>
    <row r="527" spans="1:11" ht="32.25" customHeight="1" thickBot="1" thickTop="1">
      <c r="A527" s="148" t="s">
        <v>2475</v>
      </c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</row>
    <row r="528" ht="14.25" thickTop="1"/>
  </sheetData>
  <sheetProtection/>
  <mergeCells count="1341">
    <mergeCell ref="F186:G186"/>
    <mergeCell ref="E273:F273"/>
    <mergeCell ref="F188:G188"/>
    <mergeCell ref="A186:B186"/>
    <mergeCell ref="A187:B187"/>
    <mergeCell ref="A188:B188"/>
    <mergeCell ref="F181:G181"/>
    <mergeCell ref="F182:G182"/>
    <mergeCell ref="F183:G183"/>
    <mergeCell ref="F184:G184"/>
    <mergeCell ref="F185:G185"/>
    <mergeCell ref="A176:B176"/>
    <mergeCell ref="F187:G187"/>
    <mergeCell ref="A503:K503"/>
    <mergeCell ref="A504:K504"/>
    <mergeCell ref="A167:K167"/>
    <mergeCell ref="A168:E168"/>
    <mergeCell ref="A169:B169"/>
    <mergeCell ref="F169:G169"/>
    <mergeCell ref="A170:B170"/>
    <mergeCell ref="F170:G170"/>
    <mergeCell ref="F174:G174"/>
    <mergeCell ref="F175:G175"/>
    <mergeCell ref="F176:G176"/>
    <mergeCell ref="F177:G177"/>
    <mergeCell ref="A178:K178"/>
    <mergeCell ref="A171:B171"/>
    <mergeCell ref="A172:B172"/>
    <mergeCell ref="A173:B173"/>
    <mergeCell ref="A174:B174"/>
    <mergeCell ref="A175:B175"/>
    <mergeCell ref="A470:D470"/>
    <mergeCell ref="A471:D471"/>
    <mergeCell ref="A439:K439"/>
    <mergeCell ref="A440:K440"/>
    <mergeCell ref="A441:D441"/>
    <mergeCell ref="A478:K478"/>
    <mergeCell ref="A461:K461"/>
    <mergeCell ref="A462:K462"/>
    <mergeCell ref="A463:D463"/>
    <mergeCell ref="A424:D424"/>
    <mergeCell ref="A425:D425"/>
    <mergeCell ref="A426:D426"/>
    <mergeCell ref="A427:D427"/>
    <mergeCell ref="A490:K490"/>
    <mergeCell ref="A491:K491"/>
    <mergeCell ref="A464:D464"/>
    <mergeCell ref="A465:D465"/>
    <mergeCell ref="A466:D466"/>
    <mergeCell ref="A467:D467"/>
    <mergeCell ref="A417:K417"/>
    <mergeCell ref="A398:D398"/>
    <mergeCell ref="A399:D399"/>
    <mergeCell ref="A400:D400"/>
    <mergeCell ref="I409:J409"/>
    <mergeCell ref="I410:J410"/>
    <mergeCell ref="I411:J411"/>
    <mergeCell ref="I412:J412"/>
    <mergeCell ref="A418:K418"/>
    <mergeCell ref="A419:D419"/>
    <mergeCell ref="E421:F421"/>
    <mergeCell ref="E422:F422"/>
    <mergeCell ref="I449:J449"/>
    <mergeCell ref="E452:F452"/>
    <mergeCell ref="A420:D420"/>
    <mergeCell ref="A421:D421"/>
    <mergeCell ref="A422:D422"/>
    <mergeCell ref="A423:D423"/>
    <mergeCell ref="A402:D402"/>
    <mergeCell ref="A403:D403"/>
    <mergeCell ref="A404:D404"/>
    <mergeCell ref="A405:D405"/>
    <mergeCell ref="G414:H414"/>
    <mergeCell ref="G415:H415"/>
    <mergeCell ref="A406:K406"/>
    <mergeCell ref="A407:K407"/>
    <mergeCell ref="A396:K396"/>
    <mergeCell ref="A397:D397"/>
    <mergeCell ref="A401:D401"/>
    <mergeCell ref="A361:D361"/>
    <mergeCell ref="A362:D362"/>
    <mergeCell ref="E399:F399"/>
    <mergeCell ref="E400:F400"/>
    <mergeCell ref="A341:D341"/>
    <mergeCell ref="A342:D342"/>
    <mergeCell ref="A337:D337"/>
    <mergeCell ref="A336:D336"/>
    <mergeCell ref="I335:J335"/>
    <mergeCell ref="A395:K395"/>
    <mergeCell ref="E398:F398"/>
    <mergeCell ref="A343:D343"/>
    <mergeCell ref="A344:D344"/>
    <mergeCell ref="A338:D338"/>
    <mergeCell ref="I336:J336"/>
    <mergeCell ref="I337:J337"/>
    <mergeCell ref="I338:J338"/>
    <mergeCell ref="E341:F341"/>
    <mergeCell ref="A339:K339"/>
    <mergeCell ref="A340:K340"/>
    <mergeCell ref="A331:D331"/>
    <mergeCell ref="A332:D332"/>
    <mergeCell ref="A335:D335"/>
    <mergeCell ref="A333:K333"/>
    <mergeCell ref="E397:F397"/>
    <mergeCell ref="A323:K323"/>
    <mergeCell ref="A325:D325"/>
    <mergeCell ref="A326:D326"/>
    <mergeCell ref="A327:D327"/>
    <mergeCell ref="A324:D324"/>
    <mergeCell ref="E394:F394"/>
    <mergeCell ref="G394:H394"/>
    <mergeCell ref="I390:J390"/>
    <mergeCell ref="I391:J391"/>
    <mergeCell ref="I392:J392"/>
    <mergeCell ref="I393:J393"/>
    <mergeCell ref="I394:J394"/>
    <mergeCell ref="A449:D449"/>
    <mergeCell ref="A442:D442"/>
    <mergeCell ref="A300:K300"/>
    <mergeCell ref="A301:K301"/>
    <mergeCell ref="A302:D302"/>
    <mergeCell ref="A303:D303"/>
    <mergeCell ref="A305:D305"/>
    <mergeCell ref="A306:D306"/>
    <mergeCell ref="A304:D304"/>
    <mergeCell ref="I304:J304"/>
    <mergeCell ref="A443:D443"/>
    <mergeCell ref="A444:D444"/>
    <mergeCell ref="A445:D445"/>
    <mergeCell ref="A446:D446"/>
    <mergeCell ref="A448:D448"/>
    <mergeCell ref="I447:J447"/>
    <mergeCell ref="I448:J448"/>
    <mergeCell ref="G411:H411"/>
    <mergeCell ref="G412:H412"/>
    <mergeCell ref="G413:H413"/>
    <mergeCell ref="A414:D414"/>
    <mergeCell ref="A415:D415"/>
    <mergeCell ref="A416:D416"/>
    <mergeCell ref="G416:H416"/>
    <mergeCell ref="A435:D435"/>
    <mergeCell ref="A436:D436"/>
    <mergeCell ref="A433:D433"/>
    <mergeCell ref="A409:D409"/>
    <mergeCell ref="A392:D392"/>
    <mergeCell ref="A393:D393"/>
    <mergeCell ref="A394:D394"/>
    <mergeCell ref="A428:K428"/>
    <mergeCell ref="A431:D431"/>
    <mergeCell ref="A432:D432"/>
    <mergeCell ref="F180:G180"/>
    <mergeCell ref="A181:B181"/>
    <mergeCell ref="A182:B182"/>
    <mergeCell ref="E272:F272"/>
    <mergeCell ref="A437:D437"/>
    <mergeCell ref="A387:D387"/>
    <mergeCell ref="A388:D388"/>
    <mergeCell ref="A389:D389"/>
    <mergeCell ref="A390:D390"/>
    <mergeCell ref="A391:D391"/>
    <mergeCell ref="F152:G152"/>
    <mergeCell ref="A153:B153"/>
    <mergeCell ref="F153:G153"/>
    <mergeCell ref="A154:B154"/>
    <mergeCell ref="F154:G154"/>
    <mergeCell ref="A179:E179"/>
    <mergeCell ref="A177:B177"/>
    <mergeCell ref="F171:G171"/>
    <mergeCell ref="F172:G172"/>
    <mergeCell ref="F173:G173"/>
    <mergeCell ref="F259:G259"/>
    <mergeCell ref="F260:G260"/>
    <mergeCell ref="F261:G261"/>
    <mergeCell ref="F262:G262"/>
    <mergeCell ref="F263:G263"/>
    <mergeCell ref="F264:G264"/>
    <mergeCell ref="A262:B262"/>
    <mergeCell ref="A263:B263"/>
    <mergeCell ref="A264:B264"/>
    <mergeCell ref="A265:B265"/>
    <mergeCell ref="F267:G267"/>
    <mergeCell ref="A266:B266"/>
    <mergeCell ref="A267:B267"/>
    <mergeCell ref="F265:G265"/>
    <mergeCell ref="A255:K256"/>
    <mergeCell ref="A257:E257"/>
    <mergeCell ref="A258:B258"/>
    <mergeCell ref="F258:G258"/>
    <mergeCell ref="A259:B259"/>
    <mergeCell ref="E271:F271"/>
    <mergeCell ref="I270:J270"/>
    <mergeCell ref="F266:G266"/>
    <mergeCell ref="A260:B260"/>
    <mergeCell ref="A261:B261"/>
    <mergeCell ref="I302:J302"/>
    <mergeCell ref="I303:J303"/>
    <mergeCell ref="A321:D321"/>
    <mergeCell ref="A318:D318"/>
    <mergeCell ref="A319:D319"/>
    <mergeCell ref="A320:D320"/>
    <mergeCell ref="I319:J319"/>
    <mergeCell ref="I320:J320"/>
    <mergeCell ref="I305:J305"/>
    <mergeCell ref="I306:J306"/>
    <mergeCell ref="A287:D287"/>
    <mergeCell ref="A288:D288"/>
    <mergeCell ref="A315:D315"/>
    <mergeCell ref="A294:D294"/>
    <mergeCell ref="A295:D295"/>
    <mergeCell ref="A296:D296"/>
    <mergeCell ref="A310:D310"/>
    <mergeCell ref="A307:D307"/>
    <mergeCell ref="A308:D308"/>
    <mergeCell ref="A309:D309"/>
    <mergeCell ref="A283:D283"/>
    <mergeCell ref="E308:F308"/>
    <mergeCell ref="E309:F309"/>
    <mergeCell ref="E310:F310"/>
    <mergeCell ref="A284:D284"/>
    <mergeCell ref="A285:D285"/>
    <mergeCell ref="A286:D286"/>
    <mergeCell ref="E284:F284"/>
    <mergeCell ref="E285:F285"/>
    <mergeCell ref="E286:F286"/>
    <mergeCell ref="A363:D363"/>
    <mergeCell ref="A356:D356"/>
    <mergeCell ref="A359:K359"/>
    <mergeCell ref="A360:D360"/>
    <mergeCell ref="A358:K358"/>
    <mergeCell ref="A357:D357"/>
    <mergeCell ref="A349:D349"/>
    <mergeCell ref="A350:D350"/>
    <mergeCell ref="A352:K352"/>
    <mergeCell ref="A353:D353"/>
    <mergeCell ref="A354:D354"/>
    <mergeCell ref="E393:F393"/>
    <mergeCell ref="G393:H393"/>
    <mergeCell ref="I387:J387"/>
    <mergeCell ref="I388:J388"/>
    <mergeCell ref="I389:J389"/>
    <mergeCell ref="A347:D347"/>
    <mergeCell ref="A312:K312"/>
    <mergeCell ref="A313:D313"/>
    <mergeCell ref="A314:D314"/>
    <mergeCell ref="A316:D316"/>
    <mergeCell ref="A317:D317"/>
    <mergeCell ref="A328:D328"/>
    <mergeCell ref="A329:D329"/>
    <mergeCell ref="A322:K322"/>
    <mergeCell ref="A330:D330"/>
    <mergeCell ref="A297:D297"/>
    <mergeCell ref="A298:D298"/>
    <mergeCell ref="A299:D299"/>
    <mergeCell ref="E297:F297"/>
    <mergeCell ref="E306:F306"/>
    <mergeCell ref="E307:F307"/>
    <mergeCell ref="E303:F303"/>
    <mergeCell ref="E304:F304"/>
    <mergeCell ref="E305:F305"/>
    <mergeCell ref="A276:D276"/>
    <mergeCell ref="A290:K290"/>
    <mergeCell ref="A291:D291"/>
    <mergeCell ref="A292:D292"/>
    <mergeCell ref="A293:D293"/>
    <mergeCell ref="A279:K279"/>
    <mergeCell ref="A280:D280"/>
    <mergeCell ref="G448:H448"/>
    <mergeCell ref="G449:H449"/>
    <mergeCell ref="I445:J445"/>
    <mergeCell ref="I446:J446"/>
    <mergeCell ref="A271:D271"/>
    <mergeCell ref="A272:D272"/>
    <mergeCell ref="A273:D273"/>
    <mergeCell ref="A274:D274"/>
    <mergeCell ref="A275:D275"/>
    <mergeCell ref="E302:F302"/>
    <mergeCell ref="A355:D355"/>
    <mergeCell ref="A351:K351"/>
    <mergeCell ref="A345:K345"/>
    <mergeCell ref="A348:D348"/>
    <mergeCell ref="A346:K346"/>
    <mergeCell ref="E392:F392"/>
    <mergeCell ref="G390:H390"/>
    <mergeCell ref="G391:H391"/>
    <mergeCell ref="G392:H392"/>
    <mergeCell ref="I386:J386"/>
    <mergeCell ref="F257:J257"/>
    <mergeCell ref="E270:F270"/>
    <mergeCell ref="A289:K289"/>
    <mergeCell ref="A277:D277"/>
    <mergeCell ref="A278:D278"/>
    <mergeCell ref="A268:K268"/>
    <mergeCell ref="A269:K269"/>
    <mergeCell ref="A270:D270"/>
    <mergeCell ref="A281:D281"/>
    <mergeCell ref="A282:D282"/>
    <mergeCell ref="A241:D241"/>
    <mergeCell ref="A242:D242"/>
    <mergeCell ref="A243:K244"/>
    <mergeCell ref="A245:E245"/>
    <mergeCell ref="A246:B246"/>
    <mergeCell ref="F251:G251"/>
    <mergeCell ref="F245:J245"/>
    <mergeCell ref="A216:B216"/>
    <mergeCell ref="F216:G216"/>
    <mergeCell ref="A238:K238"/>
    <mergeCell ref="A239:D239"/>
    <mergeCell ref="A240:D240"/>
    <mergeCell ref="A217:B217"/>
    <mergeCell ref="F217:G217"/>
    <mergeCell ref="A218:B218"/>
    <mergeCell ref="F218:G218"/>
    <mergeCell ref="A219:K220"/>
    <mergeCell ref="A213:B213"/>
    <mergeCell ref="F213:G213"/>
    <mergeCell ref="A214:B214"/>
    <mergeCell ref="F214:G214"/>
    <mergeCell ref="A215:B215"/>
    <mergeCell ref="F215:G215"/>
    <mergeCell ref="A210:B210"/>
    <mergeCell ref="F210:G210"/>
    <mergeCell ref="A211:B211"/>
    <mergeCell ref="F211:G211"/>
    <mergeCell ref="A212:B212"/>
    <mergeCell ref="F212:G212"/>
    <mergeCell ref="A204:B204"/>
    <mergeCell ref="A205:B205"/>
    <mergeCell ref="A206:B206"/>
    <mergeCell ref="A207:B207"/>
    <mergeCell ref="F200:G200"/>
    <mergeCell ref="F201:G201"/>
    <mergeCell ref="F202:G202"/>
    <mergeCell ref="F203:G203"/>
    <mergeCell ref="F204:G204"/>
    <mergeCell ref="F205:G205"/>
    <mergeCell ref="A199:B199"/>
    <mergeCell ref="F199:G199"/>
    <mergeCell ref="A200:B200"/>
    <mergeCell ref="A201:B201"/>
    <mergeCell ref="A202:B202"/>
    <mergeCell ref="A203:B203"/>
    <mergeCell ref="A195:B195"/>
    <mergeCell ref="A196:B196"/>
    <mergeCell ref="F195:G195"/>
    <mergeCell ref="F196:G196"/>
    <mergeCell ref="A197:K197"/>
    <mergeCell ref="A198:E198"/>
    <mergeCell ref="A192:B192"/>
    <mergeCell ref="F192:G192"/>
    <mergeCell ref="A193:B193"/>
    <mergeCell ref="F193:G193"/>
    <mergeCell ref="A194:B194"/>
    <mergeCell ref="F194:G194"/>
    <mergeCell ref="A166:B166"/>
    <mergeCell ref="F166:G166"/>
    <mergeCell ref="A189:K189"/>
    <mergeCell ref="A190:E190"/>
    <mergeCell ref="A191:B191"/>
    <mergeCell ref="F191:G191"/>
    <mergeCell ref="A183:B183"/>
    <mergeCell ref="A184:B184"/>
    <mergeCell ref="A185:B185"/>
    <mergeCell ref="A180:B180"/>
    <mergeCell ref="A163:B163"/>
    <mergeCell ref="F163:G163"/>
    <mergeCell ref="A164:B164"/>
    <mergeCell ref="F164:G164"/>
    <mergeCell ref="A165:B165"/>
    <mergeCell ref="F165:G165"/>
    <mergeCell ref="A160:B160"/>
    <mergeCell ref="F160:G160"/>
    <mergeCell ref="A161:B161"/>
    <mergeCell ref="F161:G161"/>
    <mergeCell ref="A162:B162"/>
    <mergeCell ref="F162:G162"/>
    <mergeCell ref="A156:K156"/>
    <mergeCell ref="A157:E157"/>
    <mergeCell ref="A158:B158"/>
    <mergeCell ref="F158:G158"/>
    <mergeCell ref="A159:B159"/>
    <mergeCell ref="F159:G159"/>
    <mergeCell ref="F157:J157"/>
    <mergeCell ref="F148:G148"/>
    <mergeCell ref="A148:B148"/>
    <mergeCell ref="A147:B147"/>
    <mergeCell ref="F147:G147"/>
    <mergeCell ref="A144:B144"/>
    <mergeCell ref="F144:G144"/>
    <mergeCell ref="A145:B145"/>
    <mergeCell ref="F145:G145"/>
    <mergeCell ref="A146:B146"/>
    <mergeCell ref="F146:G146"/>
    <mergeCell ref="A140:B140"/>
    <mergeCell ref="F140:G140"/>
    <mergeCell ref="A141:B141"/>
    <mergeCell ref="F141:G141"/>
    <mergeCell ref="A142:K142"/>
    <mergeCell ref="A143:E143"/>
    <mergeCell ref="A136:K136"/>
    <mergeCell ref="A137:E137"/>
    <mergeCell ref="A138:B138"/>
    <mergeCell ref="F138:G138"/>
    <mergeCell ref="A139:B139"/>
    <mergeCell ref="F139:G139"/>
    <mergeCell ref="A119:B119"/>
    <mergeCell ref="F119:G119"/>
    <mergeCell ref="A120:B120"/>
    <mergeCell ref="F120:G120"/>
    <mergeCell ref="A121:B121"/>
    <mergeCell ref="F121:G121"/>
    <mergeCell ref="A115:K115"/>
    <mergeCell ref="A116:E116"/>
    <mergeCell ref="A117:B117"/>
    <mergeCell ref="F117:G117"/>
    <mergeCell ref="A118:B118"/>
    <mergeCell ref="F118:G118"/>
    <mergeCell ref="F116:J116"/>
    <mergeCell ref="A112:B112"/>
    <mergeCell ref="F112:G112"/>
    <mergeCell ref="A113:B113"/>
    <mergeCell ref="F113:G113"/>
    <mergeCell ref="A114:B114"/>
    <mergeCell ref="F114:G114"/>
    <mergeCell ref="A108:K108"/>
    <mergeCell ref="A109:E109"/>
    <mergeCell ref="A110:B110"/>
    <mergeCell ref="F110:G110"/>
    <mergeCell ref="A111:B111"/>
    <mergeCell ref="F111:G111"/>
    <mergeCell ref="A92:B92"/>
    <mergeCell ref="F85:G85"/>
    <mergeCell ref="F86:G86"/>
    <mergeCell ref="F87:G87"/>
    <mergeCell ref="F88:G88"/>
    <mergeCell ref="F89:G89"/>
    <mergeCell ref="F90:G90"/>
    <mergeCell ref="F91:G91"/>
    <mergeCell ref="F92:G92"/>
    <mergeCell ref="A86:B86"/>
    <mergeCell ref="A87:B87"/>
    <mergeCell ref="A88:B88"/>
    <mergeCell ref="A89:B89"/>
    <mergeCell ref="A90:B90"/>
    <mergeCell ref="A91:B91"/>
    <mergeCell ref="A82:K82"/>
    <mergeCell ref="A83:E83"/>
    <mergeCell ref="A84:B84"/>
    <mergeCell ref="F84:G84"/>
    <mergeCell ref="A522:E522"/>
    <mergeCell ref="G522:K522"/>
    <mergeCell ref="A526:K526"/>
    <mergeCell ref="A527:K527"/>
    <mergeCell ref="A519:E519"/>
    <mergeCell ref="G519:K519"/>
    <mergeCell ref="A520:E520"/>
    <mergeCell ref="G520:K520"/>
    <mergeCell ref="A521:E521"/>
    <mergeCell ref="G521:K521"/>
    <mergeCell ref="A516:E516"/>
    <mergeCell ref="G516:K516"/>
    <mergeCell ref="A517:E517"/>
    <mergeCell ref="G517:K517"/>
    <mergeCell ref="A518:E518"/>
    <mergeCell ref="G518:K518"/>
    <mergeCell ref="A513:E513"/>
    <mergeCell ref="G513:K513"/>
    <mergeCell ref="A514:E514"/>
    <mergeCell ref="G514:K514"/>
    <mergeCell ref="A515:E515"/>
    <mergeCell ref="G515:K515"/>
    <mergeCell ref="A510:K510"/>
    <mergeCell ref="A511:E511"/>
    <mergeCell ref="G511:K511"/>
    <mergeCell ref="A512:E512"/>
    <mergeCell ref="G512:K512"/>
    <mergeCell ref="A37:B37"/>
    <mergeCell ref="F37:G37"/>
    <mergeCell ref="A41:B41"/>
    <mergeCell ref="A42:B42"/>
    <mergeCell ref="A43:B43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20:B20"/>
    <mergeCell ref="F20:G20"/>
    <mergeCell ref="A21:B21"/>
    <mergeCell ref="F21:G21"/>
    <mergeCell ref="A22:K23"/>
    <mergeCell ref="A24:E24"/>
    <mergeCell ref="F24:J24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F8:K8"/>
    <mergeCell ref="A11:B11"/>
    <mergeCell ref="F11:G11"/>
    <mergeCell ref="A12:B12"/>
    <mergeCell ref="F12:G12"/>
    <mergeCell ref="A13:B13"/>
    <mergeCell ref="F13:G13"/>
    <mergeCell ref="A524:E524"/>
    <mergeCell ref="G524:K524"/>
    <mergeCell ref="G523:K523"/>
    <mergeCell ref="A523:E523"/>
    <mergeCell ref="A7:K7"/>
    <mergeCell ref="A8:E8"/>
    <mergeCell ref="A9:B9"/>
    <mergeCell ref="F9:G9"/>
    <mergeCell ref="A10:B10"/>
    <mergeCell ref="F10:G10"/>
    <mergeCell ref="A45:B45"/>
    <mergeCell ref="A46:B46"/>
    <mergeCell ref="A47:B47"/>
    <mergeCell ref="A48:B48"/>
    <mergeCell ref="A49:B49"/>
    <mergeCell ref="A1:K1"/>
    <mergeCell ref="I2:K2"/>
    <mergeCell ref="A3:K3"/>
    <mergeCell ref="A5:K5"/>
    <mergeCell ref="A6:K6"/>
    <mergeCell ref="A50:B50"/>
    <mergeCell ref="A51:B51"/>
    <mergeCell ref="A52:B52"/>
    <mergeCell ref="A38:K38"/>
    <mergeCell ref="A39:E39"/>
    <mergeCell ref="A40:B40"/>
    <mergeCell ref="F40:G40"/>
    <mergeCell ref="F41:G41"/>
    <mergeCell ref="F42:G42"/>
    <mergeCell ref="A44:B44"/>
    <mergeCell ref="F49:G49"/>
    <mergeCell ref="F50:G50"/>
    <mergeCell ref="F51:G51"/>
    <mergeCell ref="F52:G52"/>
    <mergeCell ref="F43:G43"/>
    <mergeCell ref="F44:G44"/>
    <mergeCell ref="F45:G45"/>
    <mergeCell ref="F46:G46"/>
    <mergeCell ref="F47:G47"/>
    <mergeCell ref="F48:G48"/>
    <mergeCell ref="A53:K53"/>
    <mergeCell ref="A54:E54"/>
    <mergeCell ref="A55:B55"/>
    <mergeCell ref="F55:G55"/>
    <mergeCell ref="A56:B56"/>
    <mergeCell ref="E242:F242"/>
    <mergeCell ref="I240:J240"/>
    <mergeCell ref="I241:J241"/>
    <mergeCell ref="I242:J242"/>
    <mergeCell ref="A85:B8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F56:G56"/>
    <mergeCell ref="F57:G57"/>
    <mergeCell ref="F58:G58"/>
    <mergeCell ref="F59:G59"/>
    <mergeCell ref="F60:G60"/>
    <mergeCell ref="E241:F241"/>
    <mergeCell ref="G240:H240"/>
    <mergeCell ref="G241:H241"/>
    <mergeCell ref="G242:H242"/>
    <mergeCell ref="F61:G61"/>
    <mergeCell ref="F62:G62"/>
    <mergeCell ref="F63:G63"/>
    <mergeCell ref="F64:G64"/>
    <mergeCell ref="F65:G65"/>
    <mergeCell ref="F66:G66"/>
    <mergeCell ref="A72:B72"/>
    <mergeCell ref="A73:B73"/>
    <mergeCell ref="A74:B74"/>
    <mergeCell ref="A75:B75"/>
    <mergeCell ref="A76:B76"/>
    <mergeCell ref="F67:G67"/>
    <mergeCell ref="A68:E68"/>
    <mergeCell ref="A69:B69"/>
    <mergeCell ref="F69:G69"/>
    <mergeCell ref="A70:B70"/>
    <mergeCell ref="A78:B78"/>
    <mergeCell ref="A79:B79"/>
    <mergeCell ref="A80:B80"/>
    <mergeCell ref="A81:B81"/>
    <mergeCell ref="F70:G70"/>
    <mergeCell ref="F71:G71"/>
    <mergeCell ref="F72:G72"/>
    <mergeCell ref="F73:G73"/>
    <mergeCell ref="F74:G74"/>
    <mergeCell ref="A71:B71"/>
    <mergeCell ref="A96:B96"/>
    <mergeCell ref="F96:G96"/>
    <mergeCell ref="F81:G81"/>
    <mergeCell ref="F75:G75"/>
    <mergeCell ref="F76:G76"/>
    <mergeCell ref="F77:G77"/>
    <mergeCell ref="F78:G78"/>
    <mergeCell ref="F79:G79"/>
    <mergeCell ref="F80:G80"/>
    <mergeCell ref="A77:B77"/>
    <mergeCell ref="A97:B97"/>
    <mergeCell ref="F97:G97"/>
    <mergeCell ref="A98:B98"/>
    <mergeCell ref="F98:G98"/>
    <mergeCell ref="A99:B99"/>
    <mergeCell ref="F99:G99"/>
    <mergeCell ref="A100:B100"/>
    <mergeCell ref="F100:G100"/>
    <mergeCell ref="A101:B101"/>
    <mergeCell ref="F101:G101"/>
    <mergeCell ref="A102:B102"/>
    <mergeCell ref="F102:G102"/>
    <mergeCell ref="A106:B106"/>
    <mergeCell ref="F106:G106"/>
    <mergeCell ref="A107:B107"/>
    <mergeCell ref="F107:G107"/>
    <mergeCell ref="A103:B103"/>
    <mergeCell ref="F103:G103"/>
    <mergeCell ref="A104:B104"/>
    <mergeCell ref="F104:G104"/>
    <mergeCell ref="A105:B105"/>
    <mergeCell ref="F105:G105"/>
    <mergeCell ref="A221:E221"/>
    <mergeCell ref="A222:B222"/>
    <mergeCell ref="F222:G222"/>
    <mergeCell ref="A223:B223"/>
    <mergeCell ref="F223:G223"/>
    <mergeCell ref="I239:J239"/>
    <mergeCell ref="G239:H239"/>
    <mergeCell ref="A228:B228"/>
    <mergeCell ref="F228:G228"/>
    <mergeCell ref="A229:B229"/>
    <mergeCell ref="F229:G229"/>
    <mergeCell ref="A224:B224"/>
    <mergeCell ref="F224:G224"/>
    <mergeCell ref="A225:B225"/>
    <mergeCell ref="F225:G225"/>
    <mergeCell ref="A226:B226"/>
    <mergeCell ref="F226:G226"/>
    <mergeCell ref="A233:B233"/>
    <mergeCell ref="F233:G233"/>
    <mergeCell ref="A234:B234"/>
    <mergeCell ref="F234:G234"/>
    <mergeCell ref="A230:B230"/>
    <mergeCell ref="F230:G230"/>
    <mergeCell ref="A235:B235"/>
    <mergeCell ref="F235:G235"/>
    <mergeCell ref="A236:B236"/>
    <mergeCell ref="F236:G236"/>
    <mergeCell ref="A237:B237"/>
    <mergeCell ref="F237:G237"/>
    <mergeCell ref="F252:G252"/>
    <mergeCell ref="F246:G246"/>
    <mergeCell ref="A247:B247"/>
    <mergeCell ref="F247:G247"/>
    <mergeCell ref="A248:B248"/>
    <mergeCell ref="F248:G248"/>
    <mergeCell ref="A249:B249"/>
    <mergeCell ref="F249:G249"/>
    <mergeCell ref="A253:B253"/>
    <mergeCell ref="F253:G253"/>
    <mergeCell ref="A250:B250"/>
    <mergeCell ref="F250:G250"/>
    <mergeCell ref="A525:E525"/>
    <mergeCell ref="G525:K525"/>
    <mergeCell ref="A254:B254"/>
    <mergeCell ref="F254:G254"/>
    <mergeCell ref="A251:B251"/>
    <mergeCell ref="A252:B252"/>
    <mergeCell ref="A369:B369"/>
    <mergeCell ref="F369:G369"/>
    <mergeCell ref="A370:B370"/>
    <mergeCell ref="F370:G370"/>
    <mergeCell ref="A365:K365"/>
    <mergeCell ref="A366:E366"/>
    <mergeCell ref="A367:B367"/>
    <mergeCell ref="F367:G367"/>
    <mergeCell ref="A368:B368"/>
    <mergeCell ref="F368:G368"/>
    <mergeCell ref="A374:D374"/>
    <mergeCell ref="E390:F390"/>
    <mergeCell ref="E391:F391"/>
    <mergeCell ref="G386:H386"/>
    <mergeCell ref="G387:H387"/>
    <mergeCell ref="G388:H388"/>
    <mergeCell ref="G389:H389"/>
    <mergeCell ref="A384:K384"/>
    <mergeCell ref="G379:H379"/>
    <mergeCell ref="A375:D375"/>
    <mergeCell ref="A376:D376"/>
    <mergeCell ref="A377:D377"/>
    <mergeCell ref="E376:F376"/>
    <mergeCell ref="E377:F377"/>
    <mergeCell ref="A378:D378"/>
    <mergeCell ref="A379:D379"/>
    <mergeCell ref="A380:D380"/>
    <mergeCell ref="E378:F378"/>
    <mergeCell ref="E379:F379"/>
    <mergeCell ref="E380:F380"/>
    <mergeCell ref="A381:D381"/>
    <mergeCell ref="A382:D382"/>
    <mergeCell ref="A383:D383"/>
    <mergeCell ref="A447:D447"/>
    <mergeCell ref="E386:F386"/>
    <mergeCell ref="E387:F387"/>
    <mergeCell ref="E388:F388"/>
    <mergeCell ref="E389:F389"/>
    <mergeCell ref="A438:D438"/>
    <mergeCell ref="A434:D434"/>
    <mergeCell ref="A450:K450"/>
    <mergeCell ref="A408:D408"/>
    <mergeCell ref="A451:K451"/>
    <mergeCell ref="A452:D452"/>
    <mergeCell ref="A410:D410"/>
    <mergeCell ref="A411:D411"/>
    <mergeCell ref="A412:D412"/>
    <mergeCell ref="A413:D413"/>
    <mergeCell ref="G446:H446"/>
    <mergeCell ref="G447:H447"/>
    <mergeCell ref="I506:J506"/>
    <mergeCell ref="I507:J507"/>
    <mergeCell ref="I508:J508"/>
    <mergeCell ref="I509:J509"/>
    <mergeCell ref="A386:D386"/>
    <mergeCell ref="A385:K385"/>
    <mergeCell ref="A429:K429"/>
    <mergeCell ref="A430:D430"/>
    <mergeCell ref="E411:F411"/>
    <mergeCell ref="E412:F412"/>
    <mergeCell ref="A501:D501"/>
    <mergeCell ref="A502:D502"/>
    <mergeCell ref="A506:D506"/>
    <mergeCell ref="A494:D494"/>
    <mergeCell ref="A495:D495"/>
    <mergeCell ref="G509:H509"/>
    <mergeCell ref="A498:D498"/>
    <mergeCell ref="A508:D508"/>
    <mergeCell ref="A509:D509"/>
    <mergeCell ref="A507:D507"/>
    <mergeCell ref="A453:D453"/>
    <mergeCell ref="A454:D454"/>
    <mergeCell ref="A455:D455"/>
    <mergeCell ref="A456:D456"/>
    <mergeCell ref="A457:D457"/>
    <mergeCell ref="A458:D458"/>
    <mergeCell ref="A483:D483"/>
    <mergeCell ref="A480:D480"/>
    <mergeCell ref="A487:D487"/>
    <mergeCell ref="A459:D459"/>
    <mergeCell ref="A460:D460"/>
    <mergeCell ref="A472:K472"/>
    <mergeCell ref="A473:K473"/>
    <mergeCell ref="A474:D474"/>
    <mergeCell ref="A468:D468"/>
    <mergeCell ref="A469:D469"/>
    <mergeCell ref="A499:D499"/>
    <mergeCell ref="A500:D500"/>
    <mergeCell ref="A488:D488"/>
    <mergeCell ref="A489:D489"/>
    <mergeCell ref="A492:D492"/>
    <mergeCell ref="A475:D475"/>
    <mergeCell ref="A476:D476"/>
    <mergeCell ref="A477:D477"/>
    <mergeCell ref="A481:D481"/>
    <mergeCell ref="A482:D482"/>
    <mergeCell ref="A493:D493"/>
    <mergeCell ref="A496:K496"/>
    <mergeCell ref="A484:K484"/>
    <mergeCell ref="A485:K485"/>
    <mergeCell ref="A486:D486"/>
    <mergeCell ref="A497:K497"/>
    <mergeCell ref="A155:B155"/>
    <mergeCell ref="F155:G155"/>
    <mergeCell ref="A149:K149"/>
    <mergeCell ref="A505:D505"/>
    <mergeCell ref="A150:E150"/>
    <mergeCell ref="E240:F240"/>
    <mergeCell ref="I505:J505"/>
    <mergeCell ref="A151:B151"/>
    <mergeCell ref="F151:G151"/>
    <mergeCell ref="A152:B152"/>
    <mergeCell ref="A126:B126"/>
    <mergeCell ref="F126:G126"/>
    <mergeCell ref="A127:B127"/>
    <mergeCell ref="F127:G127"/>
    <mergeCell ref="A128:B128"/>
    <mergeCell ref="F128:G128"/>
    <mergeCell ref="A134:B134"/>
    <mergeCell ref="F134:G134"/>
    <mergeCell ref="A135:B135"/>
    <mergeCell ref="F135:G135"/>
    <mergeCell ref="A129:K129"/>
    <mergeCell ref="A130:E130"/>
    <mergeCell ref="A131:B131"/>
    <mergeCell ref="F131:G131"/>
    <mergeCell ref="A132:B132"/>
    <mergeCell ref="F132:G132"/>
    <mergeCell ref="A364:D364"/>
    <mergeCell ref="A122:K122"/>
    <mergeCell ref="A123:E123"/>
    <mergeCell ref="A124:B124"/>
    <mergeCell ref="F124:G124"/>
    <mergeCell ref="A125:B125"/>
    <mergeCell ref="F125:G125"/>
    <mergeCell ref="A133:B133"/>
    <mergeCell ref="E239:F239"/>
    <mergeCell ref="F133:G133"/>
    <mergeCell ref="F39:J39"/>
    <mergeCell ref="F54:J54"/>
    <mergeCell ref="F68:J68"/>
    <mergeCell ref="F83:J83"/>
    <mergeCell ref="F94:J94"/>
    <mergeCell ref="F109:J109"/>
    <mergeCell ref="A93:K93"/>
    <mergeCell ref="A94:E94"/>
    <mergeCell ref="A95:B95"/>
    <mergeCell ref="F95:G95"/>
    <mergeCell ref="F123:J123"/>
    <mergeCell ref="F130:J130"/>
    <mergeCell ref="F137:J137"/>
    <mergeCell ref="F143:J143"/>
    <mergeCell ref="F150:J150"/>
    <mergeCell ref="F232:J232"/>
    <mergeCell ref="A231:K231"/>
    <mergeCell ref="A232:E232"/>
    <mergeCell ref="A227:B227"/>
    <mergeCell ref="F227:G227"/>
    <mergeCell ref="F168:J168"/>
    <mergeCell ref="F179:J179"/>
    <mergeCell ref="F190:J190"/>
    <mergeCell ref="F198:J198"/>
    <mergeCell ref="F209:J209"/>
    <mergeCell ref="F221:J221"/>
    <mergeCell ref="F206:G206"/>
    <mergeCell ref="F207:G207"/>
    <mergeCell ref="A208:K208"/>
    <mergeCell ref="A209:E209"/>
    <mergeCell ref="E274:F274"/>
    <mergeCell ref="E275:F275"/>
    <mergeCell ref="E276:F276"/>
    <mergeCell ref="E277:F277"/>
    <mergeCell ref="E278:F278"/>
    <mergeCell ref="G270:H270"/>
    <mergeCell ref="G271:H271"/>
    <mergeCell ref="G272:H272"/>
    <mergeCell ref="G273:H273"/>
    <mergeCell ref="G274:H274"/>
    <mergeCell ref="G275:H275"/>
    <mergeCell ref="G276:H276"/>
    <mergeCell ref="G277:H277"/>
    <mergeCell ref="G278:H278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E280:F280"/>
    <mergeCell ref="E281:F281"/>
    <mergeCell ref="E282:F282"/>
    <mergeCell ref="E283:F283"/>
    <mergeCell ref="E287:F287"/>
    <mergeCell ref="E288:F288"/>
    <mergeCell ref="G280:H280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E291:F291"/>
    <mergeCell ref="E292:F292"/>
    <mergeCell ref="E293:F293"/>
    <mergeCell ref="E294:F294"/>
    <mergeCell ref="E295:F295"/>
    <mergeCell ref="E296:F296"/>
    <mergeCell ref="E298:F298"/>
    <mergeCell ref="E299:F299"/>
    <mergeCell ref="I291:J291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7:J307"/>
    <mergeCell ref="I308:J308"/>
    <mergeCell ref="I309:J309"/>
    <mergeCell ref="I310:J310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E313:F313"/>
    <mergeCell ref="E314:F314"/>
    <mergeCell ref="E315:F315"/>
    <mergeCell ref="G313:H313"/>
    <mergeCell ref="G314:H314"/>
    <mergeCell ref="G315:H315"/>
    <mergeCell ref="A311:K311"/>
    <mergeCell ref="E316:F316"/>
    <mergeCell ref="E317:F317"/>
    <mergeCell ref="E318:F318"/>
    <mergeCell ref="E319:F319"/>
    <mergeCell ref="E320:F320"/>
    <mergeCell ref="E321:F321"/>
    <mergeCell ref="G316:H316"/>
    <mergeCell ref="G317:H317"/>
    <mergeCell ref="G318:H318"/>
    <mergeCell ref="G319:H319"/>
    <mergeCell ref="G320:H320"/>
    <mergeCell ref="G321:H321"/>
    <mergeCell ref="I313:J313"/>
    <mergeCell ref="I314:J314"/>
    <mergeCell ref="I315:J315"/>
    <mergeCell ref="I316:J316"/>
    <mergeCell ref="I317:J317"/>
    <mergeCell ref="I318:J318"/>
    <mergeCell ref="G329:H329"/>
    <mergeCell ref="I321:J321"/>
    <mergeCell ref="E324:F324"/>
    <mergeCell ref="E325:F325"/>
    <mergeCell ref="E326:F326"/>
    <mergeCell ref="E327:F327"/>
    <mergeCell ref="E328:F328"/>
    <mergeCell ref="I330:J330"/>
    <mergeCell ref="E329:F329"/>
    <mergeCell ref="E330:F330"/>
    <mergeCell ref="E331:F331"/>
    <mergeCell ref="E332:F332"/>
    <mergeCell ref="G324:H324"/>
    <mergeCell ref="G325:H325"/>
    <mergeCell ref="G326:H326"/>
    <mergeCell ref="G327:H327"/>
    <mergeCell ref="G328:H328"/>
    <mergeCell ref="I324:J324"/>
    <mergeCell ref="I325:J325"/>
    <mergeCell ref="I326:J326"/>
    <mergeCell ref="I327:J327"/>
    <mergeCell ref="I328:J328"/>
    <mergeCell ref="I329:J329"/>
    <mergeCell ref="G336:H336"/>
    <mergeCell ref="G337:H337"/>
    <mergeCell ref="G338:H338"/>
    <mergeCell ref="G330:H330"/>
    <mergeCell ref="G331:H331"/>
    <mergeCell ref="G332:H332"/>
    <mergeCell ref="A334:K334"/>
    <mergeCell ref="G342:H342"/>
    <mergeCell ref="G343:H343"/>
    <mergeCell ref="G344:H344"/>
    <mergeCell ref="I331:J331"/>
    <mergeCell ref="I332:J332"/>
    <mergeCell ref="E335:F335"/>
    <mergeCell ref="E336:F336"/>
    <mergeCell ref="E337:F337"/>
    <mergeCell ref="E338:F338"/>
    <mergeCell ref="G335:H335"/>
    <mergeCell ref="I341:J341"/>
    <mergeCell ref="I342:J342"/>
    <mergeCell ref="I343:J343"/>
    <mergeCell ref="I344:J344"/>
    <mergeCell ref="E347:F347"/>
    <mergeCell ref="I347:J347"/>
    <mergeCell ref="E342:F342"/>
    <mergeCell ref="E343:F343"/>
    <mergeCell ref="E344:F344"/>
    <mergeCell ref="G341:H341"/>
    <mergeCell ref="E349:F349"/>
    <mergeCell ref="E350:F350"/>
    <mergeCell ref="G347:H347"/>
    <mergeCell ref="G348:H348"/>
    <mergeCell ref="G349:H349"/>
    <mergeCell ref="G350:H350"/>
    <mergeCell ref="I348:J348"/>
    <mergeCell ref="I349:J349"/>
    <mergeCell ref="I350:J350"/>
    <mergeCell ref="E353:F353"/>
    <mergeCell ref="E354:F354"/>
    <mergeCell ref="E355:F355"/>
    <mergeCell ref="I353:J353"/>
    <mergeCell ref="I354:J354"/>
    <mergeCell ref="I355:J355"/>
    <mergeCell ref="E348:F348"/>
    <mergeCell ref="E356:F356"/>
    <mergeCell ref="E357:F357"/>
    <mergeCell ref="G353:H353"/>
    <mergeCell ref="G354:H354"/>
    <mergeCell ref="G355:H355"/>
    <mergeCell ref="G356:H356"/>
    <mergeCell ref="G357:H357"/>
    <mergeCell ref="E360:F360"/>
    <mergeCell ref="E361:F361"/>
    <mergeCell ref="E362:F362"/>
    <mergeCell ref="E363:F363"/>
    <mergeCell ref="I360:J360"/>
    <mergeCell ref="I361:J361"/>
    <mergeCell ref="I362:J362"/>
    <mergeCell ref="I363:J363"/>
    <mergeCell ref="G360:H360"/>
    <mergeCell ref="G361:H361"/>
    <mergeCell ref="G362:H362"/>
    <mergeCell ref="G363:H363"/>
    <mergeCell ref="G364:H364"/>
    <mergeCell ref="I356:J356"/>
    <mergeCell ref="I357:J357"/>
    <mergeCell ref="I364:J364"/>
    <mergeCell ref="F366:J366"/>
    <mergeCell ref="E372:F372"/>
    <mergeCell ref="E373:F373"/>
    <mergeCell ref="E374:F374"/>
    <mergeCell ref="E375:F375"/>
    <mergeCell ref="E364:F364"/>
    <mergeCell ref="A371:K371"/>
    <mergeCell ref="A372:D372"/>
    <mergeCell ref="A373:D373"/>
    <mergeCell ref="E381:F381"/>
    <mergeCell ref="E382:F382"/>
    <mergeCell ref="E383:F383"/>
    <mergeCell ref="G372:H372"/>
    <mergeCell ref="G373:H373"/>
    <mergeCell ref="G374:H374"/>
    <mergeCell ref="G375:H375"/>
    <mergeCell ref="G376:H376"/>
    <mergeCell ref="G377:H377"/>
    <mergeCell ref="G378:H378"/>
    <mergeCell ref="G380:H380"/>
    <mergeCell ref="G381:H381"/>
    <mergeCell ref="G382:H382"/>
    <mergeCell ref="G383:H383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E401:F401"/>
    <mergeCell ref="E402:F402"/>
    <mergeCell ref="E403:F403"/>
    <mergeCell ref="E404:F404"/>
    <mergeCell ref="E405:F405"/>
    <mergeCell ref="G397:H397"/>
    <mergeCell ref="G398:H398"/>
    <mergeCell ref="G399:H399"/>
    <mergeCell ref="G400:H400"/>
    <mergeCell ref="G401:H401"/>
    <mergeCell ref="G402:H402"/>
    <mergeCell ref="G403:H403"/>
    <mergeCell ref="G404:H404"/>
    <mergeCell ref="G405:H405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E408:F408"/>
    <mergeCell ref="E409:F409"/>
    <mergeCell ref="E410:F410"/>
    <mergeCell ref="G408:H408"/>
    <mergeCell ref="G409:H409"/>
    <mergeCell ref="G410:H410"/>
    <mergeCell ref="I408:J408"/>
    <mergeCell ref="I413:J413"/>
    <mergeCell ref="I414:J414"/>
    <mergeCell ref="I415:J415"/>
    <mergeCell ref="I416:J416"/>
    <mergeCell ref="E419:F419"/>
    <mergeCell ref="E420:F420"/>
    <mergeCell ref="E413:F413"/>
    <mergeCell ref="E414:F414"/>
    <mergeCell ref="E415:F415"/>
    <mergeCell ref="E416:F416"/>
    <mergeCell ref="E423:F423"/>
    <mergeCell ref="E424:F424"/>
    <mergeCell ref="E425:F425"/>
    <mergeCell ref="E426:F426"/>
    <mergeCell ref="E427:F427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27:J427"/>
    <mergeCell ref="E430:F430"/>
    <mergeCell ref="E431:F431"/>
    <mergeCell ref="E432:F432"/>
    <mergeCell ref="G430:H430"/>
    <mergeCell ref="G431:H431"/>
    <mergeCell ref="G432:H432"/>
    <mergeCell ref="I430:J430"/>
    <mergeCell ref="E433:F433"/>
    <mergeCell ref="E434:F434"/>
    <mergeCell ref="E435:F435"/>
    <mergeCell ref="E436:F436"/>
    <mergeCell ref="E437:F437"/>
    <mergeCell ref="E438:F438"/>
    <mergeCell ref="G433:H433"/>
    <mergeCell ref="G434:H434"/>
    <mergeCell ref="G435:H435"/>
    <mergeCell ref="G436:H436"/>
    <mergeCell ref="G437:H437"/>
    <mergeCell ref="G438:H438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E441:F441"/>
    <mergeCell ref="E442:F442"/>
    <mergeCell ref="E443:F443"/>
    <mergeCell ref="E444:F444"/>
    <mergeCell ref="I441:J441"/>
    <mergeCell ref="I442:J442"/>
    <mergeCell ref="I443:J443"/>
    <mergeCell ref="I444:J444"/>
    <mergeCell ref="E445:F445"/>
    <mergeCell ref="E446:F446"/>
    <mergeCell ref="E447:F447"/>
    <mergeCell ref="E448:F448"/>
    <mergeCell ref="E449:F449"/>
    <mergeCell ref="G441:H441"/>
    <mergeCell ref="G442:H442"/>
    <mergeCell ref="G443:H443"/>
    <mergeCell ref="G444:H444"/>
    <mergeCell ref="G445:H445"/>
    <mergeCell ref="E453:F453"/>
    <mergeCell ref="E454:F454"/>
    <mergeCell ref="E455:F455"/>
    <mergeCell ref="E456:F456"/>
    <mergeCell ref="E457:F457"/>
    <mergeCell ref="E458:F458"/>
    <mergeCell ref="E459:F459"/>
    <mergeCell ref="E460:F460"/>
    <mergeCell ref="G452:H452"/>
    <mergeCell ref="G453:H453"/>
    <mergeCell ref="G454:H454"/>
    <mergeCell ref="G455:H455"/>
    <mergeCell ref="G456:H456"/>
    <mergeCell ref="G457:H457"/>
    <mergeCell ref="G458:H458"/>
    <mergeCell ref="G459:H459"/>
    <mergeCell ref="G460:H460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E463:F463"/>
    <mergeCell ref="E464:F464"/>
    <mergeCell ref="E465:F465"/>
    <mergeCell ref="E466:F466"/>
    <mergeCell ref="E467:F467"/>
    <mergeCell ref="E468:F468"/>
    <mergeCell ref="E469:F469"/>
    <mergeCell ref="E470:F470"/>
    <mergeCell ref="E471:F471"/>
    <mergeCell ref="G463:H463"/>
    <mergeCell ref="G464:H464"/>
    <mergeCell ref="G465:H465"/>
    <mergeCell ref="G466:H466"/>
    <mergeCell ref="G467:H467"/>
    <mergeCell ref="G468:H468"/>
    <mergeCell ref="G469:H469"/>
    <mergeCell ref="G470:H470"/>
    <mergeCell ref="G471:H471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E474:F474"/>
    <mergeCell ref="E475:F475"/>
    <mergeCell ref="E476:F476"/>
    <mergeCell ref="E477:F477"/>
    <mergeCell ref="G474:H474"/>
    <mergeCell ref="G475:H475"/>
    <mergeCell ref="G476:H476"/>
    <mergeCell ref="G477:H477"/>
    <mergeCell ref="I474:J474"/>
    <mergeCell ref="I475:J475"/>
    <mergeCell ref="I476:J476"/>
    <mergeCell ref="I477:J477"/>
    <mergeCell ref="E480:F480"/>
    <mergeCell ref="E481:F481"/>
    <mergeCell ref="E482:F482"/>
    <mergeCell ref="A479:K479"/>
    <mergeCell ref="E483:F483"/>
    <mergeCell ref="G480:H480"/>
    <mergeCell ref="G481:H481"/>
    <mergeCell ref="G482:H482"/>
    <mergeCell ref="G483:H483"/>
    <mergeCell ref="I480:J480"/>
    <mergeCell ref="I481:J481"/>
    <mergeCell ref="I482:J482"/>
    <mergeCell ref="I483:J483"/>
    <mergeCell ref="E488:F488"/>
    <mergeCell ref="E489:F489"/>
    <mergeCell ref="G486:H486"/>
    <mergeCell ref="G487:H487"/>
    <mergeCell ref="G488:H488"/>
    <mergeCell ref="G489:H489"/>
    <mergeCell ref="I486:J486"/>
    <mergeCell ref="I487:J487"/>
    <mergeCell ref="I488:J488"/>
    <mergeCell ref="I489:J489"/>
    <mergeCell ref="E492:F492"/>
    <mergeCell ref="E493:F493"/>
    <mergeCell ref="I492:J492"/>
    <mergeCell ref="I493:J493"/>
    <mergeCell ref="E486:F486"/>
    <mergeCell ref="E487:F487"/>
    <mergeCell ref="E494:F494"/>
    <mergeCell ref="E495:F495"/>
    <mergeCell ref="G492:H492"/>
    <mergeCell ref="G493:H493"/>
    <mergeCell ref="G494:H494"/>
    <mergeCell ref="G495:H495"/>
    <mergeCell ref="I494:J494"/>
    <mergeCell ref="I495:J495"/>
    <mergeCell ref="E498:F498"/>
    <mergeCell ref="E499:F499"/>
    <mergeCell ref="E500:F500"/>
    <mergeCell ref="E501:F501"/>
    <mergeCell ref="I498:J498"/>
    <mergeCell ref="I499:J499"/>
    <mergeCell ref="I500:J500"/>
    <mergeCell ref="I501:J501"/>
    <mergeCell ref="E502:F502"/>
    <mergeCell ref="G498:H498"/>
    <mergeCell ref="G499:H499"/>
    <mergeCell ref="G500:H500"/>
    <mergeCell ref="G501:H501"/>
    <mergeCell ref="G502:H502"/>
    <mergeCell ref="I502:J502"/>
    <mergeCell ref="E505:F505"/>
    <mergeCell ref="E506:F506"/>
    <mergeCell ref="E507:F507"/>
    <mergeCell ref="E508:F508"/>
    <mergeCell ref="E509:F509"/>
    <mergeCell ref="G505:H505"/>
    <mergeCell ref="G506:H506"/>
    <mergeCell ref="G507:H507"/>
    <mergeCell ref="G508:H508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1"/>
  <sheetViews>
    <sheetView view="pageBreakPreview" zoomScaleSheetLayoutView="100" zoomScalePageLayoutView="0" workbookViewId="0" topLeftCell="A246">
      <selection activeCell="J250" sqref="J250"/>
    </sheetView>
  </sheetViews>
  <sheetFormatPr defaultColWidth="9.140625" defaultRowHeight="15"/>
  <cols>
    <col min="1" max="1" width="7.7109375" style="23" customWidth="1"/>
    <col min="2" max="2" width="23.28125" style="23" customWidth="1"/>
    <col min="3" max="3" width="10.140625" style="23" customWidth="1"/>
    <col min="4" max="5" width="10.28125" style="23" customWidth="1"/>
    <col min="6" max="6" width="12.7109375" style="23" customWidth="1"/>
    <col min="7" max="7" width="19.57421875" style="23" customWidth="1"/>
    <col min="8" max="8" width="8.8515625" style="23" customWidth="1"/>
    <col min="9" max="9" width="11.00390625" style="23" customWidth="1"/>
    <col min="10" max="10" width="10.7109375" style="23" customWidth="1"/>
    <col min="11" max="11" width="12.7109375" style="23" customWidth="1"/>
  </cols>
  <sheetData>
    <row r="1" spans="1:11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">
      <c r="A2" s="57"/>
      <c r="B2" s="57"/>
      <c r="C2" s="57"/>
      <c r="D2" s="57"/>
      <c r="E2" s="57"/>
      <c r="F2" s="57"/>
      <c r="G2" s="57"/>
      <c r="H2" s="57"/>
      <c r="I2" s="166"/>
      <c r="J2" s="166"/>
      <c r="K2" s="166"/>
    </row>
    <row r="3" spans="1:11" ht="15">
      <c r="A3" s="167" t="str">
        <f>содержание!A4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8" customHeight="1">
      <c r="A4" s="64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">
      <c r="A5" s="272" t="s">
        <v>132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5">
      <c r="A6" s="170" t="s">
        <v>19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4.25">
      <c r="A7" s="264" t="s">
        <v>286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</row>
    <row r="8" spans="1:11" ht="12.75" customHeight="1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7"/>
    </row>
    <row r="9" spans="1:11" ht="14.25">
      <c r="A9" s="237" t="s">
        <v>0</v>
      </c>
      <c r="B9" s="243"/>
      <c r="C9" s="243"/>
      <c r="D9" s="243"/>
      <c r="E9" s="244"/>
      <c r="F9" s="237" t="s">
        <v>73</v>
      </c>
      <c r="G9" s="243"/>
      <c r="H9" s="243"/>
      <c r="I9" s="243"/>
      <c r="J9" s="244"/>
      <c r="K9" s="398"/>
    </row>
    <row r="10" spans="1:11" ht="14.25">
      <c r="A10" s="173" t="s">
        <v>1</v>
      </c>
      <c r="B10" s="174"/>
      <c r="C10" s="48" t="s">
        <v>18</v>
      </c>
      <c r="D10" s="93" t="s">
        <v>2478</v>
      </c>
      <c r="E10" s="99" t="s">
        <v>2477</v>
      </c>
      <c r="F10" s="173" t="s">
        <v>1</v>
      </c>
      <c r="G10" s="174"/>
      <c r="H10" s="48" t="s">
        <v>18</v>
      </c>
      <c r="I10" s="93" t="s">
        <v>2478</v>
      </c>
      <c r="J10" s="99" t="s">
        <v>2477</v>
      </c>
      <c r="K10"/>
    </row>
    <row r="11" spans="1:11" ht="15">
      <c r="A11" s="194" t="s">
        <v>703</v>
      </c>
      <c r="B11" s="195"/>
      <c r="C11" s="52" t="s">
        <v>16</v>
      </c>
      <c r="D11" s="20">
        <v>823.29558696</v>
      </c>
      <c r="E11" s="104">
        <f>D11*1.35</f>
        <v>1111.449042396</v>
      </c>
      <c r="F11" s="194" t="s">
        <v>711</v>
      </c>
      <c r="G11" s="195"/>
      <c r="H11" s="52" t="s">
        <v>16</v>
      </c>
      <c r="I11" s="20">
        <v>986.9498100000002</v>
      </c>
      <c r="J11" s="104">
        <f>I11*1.35</f>
        <v>1332.3822435000004</v>
      </c>
      <c r="K11"/>
    </row>
    <row r="12" spans="1:11" ht="15">
      <c r="A12" s="194" t="s">
        <v>704</v>
      </c>
      <c r="B12" s="195"/>
      <c r="C12" s="52" t="s">
        <v>16</v>
      </c>
      <c r="D12" s="20">
        <v>1031.3625514500004</v>
      </c>
      <c r="E12" s="104">
        <f aca="true" t="shared" si="0" ref="E12:E18">D12*1.35</f>
        <v>1392.3394444575006</v>
      </c>
      <c r="F12" s="194" t="s">
        <v>712</v>
      </c>
      <c r="G12" s="195"/>
      <c r="H12" s="52" t="s">
        <v>16</v>
      </c>
      <c r="I12" s="20">
        <v>1322.6921908200002</v>
      </c>
      <c r="J12" s="104">
        <f aca="true" t="shared" si="1" ref="J12:J18">I12*1.35</f>
        <v>1785.6344576070003</v>
      </c>
      <c r="K12"/>
    </row>
    <row r="13" spans="1:11" ht="15">
      <c r="A13" s="194" t="s">
        <v>705</v>
      </c>
      <c r="B13" s="195"/>
      <c r="C13" s="52" t="s">
        <v>16</v>
      </c>
      <c r="D13" s="20">
        <v>1433.0511241200002</v>
      </c>
      <c r="E13" s="104">
        <f t="shared" si="0"/>
        <v>1934.6190175620004</v>
      </c>
      <c r="F13" s="194" t="s">
        <v>713</v>
      </c>
      <c r="G13" s="195"/>
      <c r="H13" s="52" t="s">
        <v>16</v>
      </c>
      <c r="I13" s="20">
        <v>1873.4101848</v>
      </c>
      <c r="J13" s="104">
        <f t="shared" si="1"/>
        <v>2529.1037494800003</v>
      </c>
      <c r="K13"/>
    </row>
    <row r="14" spans="1:11" ht="15">
      <c r="A14" s="194" t="s">
        <v>706</v>
      </c>
      <c r="B14" s="195"/>
      <c r="C14" s="52" t="s">
        <v>16</v>
      </c>
      <c r="D14" s="20">
        <v>1431.9744516000003</v>
      </c>
      <c r="E14" s="104">
        <f t="shared" si="0"/>
        <v>1933.1655096600005</v>
      </c>
      <c r="F14" s="194" t="s">
        <v>714</v>
      </c>
      <c r="G14" s="195"/>
      <c r="H14" s="52" t="s">
        <v>16</v>
      </c>
      <c r="I14" s="20">
        <v>4085.9722134000017</v>
      </c>
      <c r="J14" s="104">
        <f t="shared" si="1"/>
        <v>5516.062488090002</v>
      </c>
      <c r="K14"/>
    </row>
    <row r="15" spans="1:11" ht="15">
      <c r="A15" s="194" t="s">
        <v>707</v>
      </c>
      <c r="B15" s="195"/>
      <c r="C15" s="52" t="s">
        <v>16</v>
      </c>
      <c r="D15" s="20">
        <v>1875.2046390000005</v>
      </c>
      <c r="E15" s="104">
        <f t="shared" si="0"/>
        <v>2531.5262626500007</v>
      </c>
      <c r="F15" s="194" t="s">
        <v>715</v>
      </c>
      <c r="G15" s="195"/>
      <c r="H15" s="52" t="s">
        <v>16</v>
      </c>
      <c r="I15" s="20">
        <v>4253.753681100002</v>
      </c>
      <c r="J15" s="104">
        <f t="shared" si="1"/>
        <v>5742.567469485003</v>
      </c>
      <c r="K15"/>
    </row>
    <row r="16" spans="1:11" ht="15">
      <c r="A16" s="194" t="s">
        <v>708</v>
      </c>
      <c r="B16" s="195"/>
      <c r="C16" s="52" t="s">
        <v>16</v>
      </c>
      <c r="D16" s="20">
        <v>1973.8996200000004</v>
      </c>
      <c r="E16" s="104">
        <f t="shared" si="0"/>
        <v>2664.764487000001</v>
      </c>
      <c r="F16" s="194" t="s">
        <v>716</v>
      </c>
      <c r="G16" s="195"/>
      <c r="H16" s="52" t="s">
        <v>16</v>
      </c>
      <c r="I16" s="20">
        <v>5318.7622488000015</v>
      </c>
      <c r="J16" s="104">
        <f t="shared" si="1"/>
        <v>7180.329035880002</v>
      </c>
      <c r="K16"/>
    </row>
    <row r="17" spans="1:11" ht="15">
      <c r="A17" s="194" t="s">
        <v>709</v>
      </c>
      <c r="B17" s="195"/>
      <c r="C17" s="52" t="s">
        <v>16</v>
      </c>
      <c r="D17" s="20">
        <v>2375.204832000001</v>
      </c>
      <c r="E17" s="104">
        <f t="shared" si="0"/>
        <v>3206.5265232000015</v>
      </c>
      <c r="F17" s="194" t="s">
        <v>717</v>
      </c>
      <c r="G17" s="195"/>
      <c r="H17" s="52" t="s">
        <v>16</v>
      </c>
      <c r="I17" s="20">
        <v>6061.902</v>
      </c>
      <c r="J17" s="104">
        <f t="shared" si="1"/>
        <v>8183.5677000000005</v>
      </c>
      <c r="K17"/>
    </row>
    <row r="18" spans="1:11" ht="15">
      <c r="A18" s="194" t="s">
        <v>710</v>
      </c>
      <c r="B18" s="195"/>
      <c r="C18" s="52" t="s">
        <v>16</v>
      </c>
      <c r="D18" s="20">
        <v>2601.958590000001</v>
      </c>
      <c r="E18" s="104">
        <f t="shared" si="0"/>
        <v>3512.6440965000015</v>
      </c>
      <c r="F18" s="194" t="s">
        <v>718</v>
      </c>
      <c r="G18" s="195"/>
      <c r="H18" s="52" t="s">
        <v>16</v>
      </c>
      <c r="I18" s="20">
        <v>6396.269</v>
      </c>
      <c r="J18" s="104">
        <f t="shared" si="1"/>
        <v>8634.963150000001</v>
      </c>
      <c r="K18"/>
    </row>
    <row r="19" spans="1:11" ht="14.25">
      <c r="A19" s="251" t="s">
        <v>297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</row>
    <row r="20" spans="1:11" ht="14.25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</row>
    <row r="21" spans="1:11" ht="14.25">
      <c r="A21" s="237" t="s">
        <v>0</v>
      </c>
      <c r="B21" s="243"/>
      <c r="C21" s="243"/>
      <c r="D21" s="243"/>
      <c r="E21" s="244"/>
      <c r="F21" s="237" t="s">
        <v>73</v>
      </c>
      <c r="G21" s="243"/>
      <c r="H21" s="243"/>
      <c r="I21" s="243"/>
      <c r="J21" s="244"/>
      <c r="K21" s="398"/>
    </row>
    <row r="22" spans="1:11" ht="14.25">
      <c r="A22" s="173" t="s">
        <v>1</v>
      </c>
      <c r="B22" s="174"/>
      <c r="C22" s="48" t="s">
        <v>18</v>
      </c>
      <c r="D22" s="93" t="s">
        <v>2478</v>
      </c>
      <c r="E22" s="99" t="s">
        <v>2477</v>
      </c>
      <c r="F22" s="173" t="s">
        <v>1</v>
      </c>
      <c r="G22" s="174"/>
      <c r="H22" s="48" t="s">
        <v>18</v>
      </c>
      <c r="I22" s="93" t="s">
        <v>2478</v>
      </c>
      <c r="J22" s="99" t="s">
        <v>2477</v>
      </c>
      <c r="K22"/>
    </row>
    <row r="23" spans="1:11" ht="15.75" customHeight="1">
      <c r="A23" s="175" t="s">
        <v>719</v>
      </c>
      <c r="B23" s="175"/>
      <c r="C23" s="52" t="s">
        <v>16</v>
      </c>
      <c r="D23" s="20">
        <v>106.03593000000002</v>
      </c>
      <c r="E23" s="104">
        <f>D23*1.35</f>
        <v>143.14850550000003</v>
      </c>
      <c r="F23" s="175" t="s">
        <v>728</v>
      </c>
      <c r="G23" s="175"/>
      <c r="H23" s="52" t="s">
        <v>16</v>
      </c>
      <c r="I23" s="20">
        <v>233.2790460000001</v>
      </c>
      <c r="J23" s="104">
        <f>I23*1.35</f>
        <v>314.92671210000015</v>
      </c>
      <c r="K23"/>
    </row>
    <row r="24" spans="1:11" ht="15.75" customHeight="1">
      <c r="A24" s="175" t="s">
        <v>720</v>
      </c>
      <c r="B24" s="175"/>
      <c r="C24" s="52" t="s">
        <v>16</v>
      </c>
      <c r="D24" s="20">
        <v>114.19254000000004</v>
      </c>
      <c r="E24" s="104">
        <f aca="true" t="shared" si="2" ref="E24:E31">D24*1.35</f>
        <v>154.15992900000006</v>
      </c>
      <c r="F24" s="175" t="s">
        <v>729</v>
      </c>
      <c r="G24" s="175"/>
      <c r="H24" s="52" t="s">
        <v>16</v>
      </c>
      <c r="I24" s="20">
        <v>287.1126720000001</v>
      </c>
      <c r="J24" s="104">
        <f aca="true" t="shared" si="3" ref="J24:J31">I24*1.35</f>
        <v>387.60210720000015</v>
      </c>
      <c r="K24"/>
    </row>
    <row r="25" spans="1:11" ht="15.75" customHeight="1">
      <c r="A25" s="175" t="s">
        <v>721</v>
      </c>
      <c r="B25" s="175"/>
      <c r="C25" s="52" t="s">
        <v>16</v>
      </c>
      <c r="D25" s="20">
        <v>130.50576</v>
      </c>
      <c r="E25" s="104">
        <f t="shared" si="2"/>
        <v>176.18277600000002</v>
      </c>
      <c r="F25" s="175" t="s">
        <v>730</v>
      </c>
      <c r="G25" s="175"/>
      <c r="H25" s="52" t="s">
        <v>16</v>
      </c>
      <c r="I25" s="20">
        <v>394.7799240000001</v>
      </c>
      <c r="J25" s="104">
        <f t="shared" si="3"/>
        <v>532.9528974000002</v>
      </c>
      <c r="K25"/>
    </row>
    <row r="26" spans="1:11" ht="15.75" customHeight="1">
      <c r="A26" s="175" t="s">
        <v>722</v>
      </c>
      <c r="B26" s="175"/>
      <c r="C26" s="52" t="s">
        <v>16</v>
      </c>
      <c r="D26" s="20">
        <v>228.38508000000007</v>
      </c>
      <c r="E26" s="104">
        <f t="shared" si="2"/>
        <v>308.3198580000001</v>
      </c>
      <c r="F26" s="175" t="s">
        <v>731</v>
      </c>
      <c r="G26" s="175"/>
      <c r="H26" s="52" t="s">
        <v>16</v>
      </c>
      <c r="I26" s="20">
        <v>561.484</v>
      </c>
      <c r="J26" s="104">
        <f t="shared" si="3"/>
        <v>758.0034</v>
      </c>
      <c r="K26"/>
    </row>
    <row r="27" spans="1:11" ht="15.75" customHeight="1">
      <c r="A27" s="175" t="s">
        <v>723</v>
      </c>
      <c r="B27" s="175"/>
      <c r="C27" s="52" t="s">
        <v>16</v>
      </c>
      <c r="D27" s="20">
        <v>293.63796</v>
      </c>
      <c r="E27" s="104">
        <f t="shared" si="2"/>
        <v>396.41124600000006</v>
      </c>
      <c r="F27" s="175" t="s">
        <v>732</v>
      </c>
      <c r="G27" s="175"/>
      <c r="H27" s="52" t="s">
        <v>16</v>
      </c>
      <c r="I27" s="20">
        <v>3140.294850000001</v>
      </c>
      <c r="J27" s="104">
        <f t="shared" si="3"/>
        <v>4239.398047500002</v>
      </c>
      <c r="K27"/>
    </row>
    <row r="28" spans="1:11" ht="15.75" customHeight="1">
      <c r="A28" s="175" t="s">
        <v>724</v>
      </c>
      <c r="B28" s="175"/>
      <c r="C28" s="52" t="s">
        <v>16</v>
      </c>
      <c r="D28" s="20">
        <v>326.2644000000001</v>
      </c>
      <c r="E28" s="104">
        <f t="shared" si="2"/>
        <v>440.45694000000015</v>
      </c>
      <c r="F28" s="175" t="s">
        <v>733</v>
      </c>
      <c r="G28" s="175"/>
      <c r="H28" s="52" t="s">
        <v>16</v>
      </c>
      <c r="I28" s="20">
        <v>3230.0175600000007</v>
      </c>
      <c r="J28" s="104">
        <f t="shared" si="3"/>
        <v>4360.523706000001</v>
      </c>
      <c r="K28"/>
    </row>
    <row r="29" spans="1:11" ht="15.75" customHeight="1">
      <c r="A29" s="175" t="s">
        <v>725</v>
      </c>
      <c r="B29" s="175"/>
      <c r="C29" s="52" t="s">
        <v>16</v>
      </c>
      <c r="D29" s="20">
        <v>375.2040600000001</v>
      </c>
      <c r="E29" s="104">
        <f t="shared" si="2"/>
        <v>506.5254810000001</v>
      </c>
      <c r="F29" s="175" t="s">
        <v>734</v>
      </c>
      <c r="G29" s="175"/>
      <c r="H29" s="52" t="s">
        <v>16</v>
      </c>
      <c r="I29" s="20">
        <v>3712.073211</v>
      </c>
      <c r="J29" s="104">
        <f t="shared" si="3"/>
        <v>5011.29883485</v>
      </c>
      <c r="K29"/>
    </row>
    <row r="30" spans="1:11" ht="15.75" customHeight="1">
      <c r="A30" s="175" t="s">
        <v>726</v>
      </c>
      <c r="B30" s="175"/>
      <c r="C30" s="52" t="s">
        <v>16</v>
      </c>
      <c r="D30" s="20">
        <v>391.5172800000001</v>
      </c>
      <c r="E30" s="104">
        <f t="shared" si="2"/>
        <v>528.5483280000002</v>
      </c>
      <c r="F30" s="175" t="s">
        <v>735</v>
      </c>
      <c r="G30" s="175"/>
      <c r="H30" s="52" t="s">
        <v>16</v>
      </c>
      <c r="I30" s="20">
        <v>3719.4141600000003</v>
      </c>
      <c r="J30" s="104">
        <f t="shared" si="3"/>
        <v>5021.209116000001</v>
      </c>
      <c r="K30"/>
    </row>
    <row r="31" spans="1:11" ht="15.75" customHeight="1">
      <c r="A31" s="175" t="s">
        <v>727</v>
      </c>
      <c r="B31" s="175"/>
      <c r="C31" s="52" t="s">
        <v>16</v>
      </c>
      <c r="D31" s="20">
        <v>407.83050000000003</v>
      </c>
      <c r="E31" s="104">
        <f t="shared" si="2"/>
        <v>550.571175</v>
      </c>
      <c r="F31" s="175" t="s">
        <v>736</v>
      </c>
      <c r="G31" s="175"/>
      <c r="H31" s="52" t="s">
        <v>16</v>
      </c>
      <c r="I31" s="20">
        <v>3858.076530000001</v>
      </c>
      <c r="J31" s="104">
        <f t="shared" si="3"/>
        <v>5208.403315500002</v>
      </c>
      <c r="K31"/>
    </row>
    <row r="32" spans="1:11" ht="15.75" customHeight="1">
      <c r="A32" s="251" t="s">
        <v>298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</row>
    <row r="33" spans="1:11" ht="15.75" customHeight="1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</row>
    <row r="34" spans="1:11" ht="15.75" customHeight="1">
      <c r="A34" s="237" t="s">
        <v>0</v>
      </c>
      <c r="B34" s="243"/>
      <c r="C34" s="243"/>
      <c r="D34" s="243"/>
      <c r="E34" s="244"/>
      <c r="F34" s="237" t="s">
        <v>73</v>
      </c>
      <c r="G34" s="243"/>
      <c r="H34" s="243"/>
      <c r="I34" s="243"/>
      <c r="J34" s="244"/>
      <c r="K34" s="398"/>
    </row>
    <row r="35" spans="1:11" ht="15.75" customHeight="1">
      <c r="A35" s="173" t="s">
        <v>1</v>
      </c>
      <c r="B35" s="174"/>
      <c r="C35" s="48" t="s">
        <v>18</v>
      </c>
      <c r="D35" s="93" t="s">
        <v>2478</v>
      </c>
      <c r="E35" s="99" t="s">
        <v>2477</v>
      </c>
      <c r="F35" s="173" t="s">
        <v>1</v>
      </c>
      <c r="G35" s="174"/>
      <c r="H35" s="48" t="s">
        <v>18</v>
      </c>
      <c r="I35" s="93" t="s">
        <v>2478</v>
      </c>
      <c r="J35" s="99" t="s">
        <v>2477</v>
      </c>
      <c r="K35"/>
    </row>
    <row r="36" spans="1:11" ht="15.75" customHeight="1">
      <c r="A36" s="175" t="s">
        <v>737</v>
      </c>
      <c r="B36" s="175"/>
      <c r="C36" s="50" t="s">
        <v>16</v>
      </c>
      <c r="D36" s="20">
        <v>650.5255365840002</v>
      </c>
      <c r="E36" s="104">
        <f>D36*1.35</f>
        <v>878.2094743884003</v>
      </c>
      <c r="F36" s="175" t="s">
        <v>745</v>
      </c>
      <c r="G36" s="175"/>
      <c r="H36" s="50" t="s">
        <v>16</v>
      </c>
      <c r="I36" s="20">
        <v>790.7621323140003</v>
      </c>
      <c r="J36" s="104">
        <f>I36*1.35</f>
        <v>1067.5288786239005</v>
      </c>
      <c r="K36"/>
    </row>
    <row r="37" spans="1:11" ht="15.75" customHeight="1">
      <c r="A37" s="175" t="s">
        <v>738</v>
      </c>
      <c r="B37" s="175"/>
      <c r="C37" s="50" t="s">
        <v>16</v>
      </c>
      <c r="D37" s="20">
        <v>744.1601567400003</v>
      </c>
      <c r="E37" s="104">
        <f aca="true" t="shared" si="4" ref="E37:E43">D37*1.35</f>
        <v>1004.6162115990004</v>
      </c>
      <c r="F37" s="175" t="s">
        <v>746</v>
      </c>
      <c r="G37" s="175"/>
      <c r="H37" s="50" t="s">
        <v>16</v>
      </c>
      <c r="I37" s="20">
        <v>967.2108138000004</v>
      </c>
      <c r="J37" s="104">
        <f aca="true" t="shared" si="5" ref="J37:J43">I37*1.35</f>
        <v>1305.7345986300006</v>
      </c>
      <c r="K37"/>
    </row>
    <row r="38" spans="1:11" ht="15.75" customHeight="1">
      <c r="A38" s="175" t="s">
        <v>739</v>
      </c>
      <c r="B38" s="175"/>
      <c r="C38" s="50" t="s">
        <v>16</v>
      </c>
      <c r="D38" s="20">
        <v>986.7703645800002</v>
      </c>
      <c r="E38" s="104">
        <f t="shared" si="4"/>
        <v>1332.1399921830005</v>
      </c>
      <c r="F38" s="175" t="s">
        <v>747</v>
      </c>
      <c r="G38" s="175"/>
      <c r="H38" s="50" t="s">
        <v>16</v>
      </c>
      <c r="I38" s="20">
        <v>1365.7590916200002</v>
      </c>
      <c r="J38" s="104">
        <f t="shared" si="5"/>
        <v>1843.7747736870003</v>
      </c>
      <c r="K38"/>
    </row>
    <row r="39" spans="1:11" ht="15.75" customHeight="1">
      <c r="A39" s="175" t="s">
        <v>740</v>
      </c>
      <c r="B39" s="175"/>
      <c r="C39" s="50" t="s">
        <v>16</v>
      </c>
      <c r="D39" s="20">
        <v>1125.1227834000003</v>
      </c>
      <c r="E39" s="104">
        <f t="shared" si="4"/>
        <v>1518.9157575900006</v>
      </c>
      <c r="F39" s="175" t="s">
        <v>748</v>
      </c>
      <c r="G39" s="175"/>
      <c r="H39" s="50" t="s">
        <v>16</v>
      </c>
      <c r="I39" s="20">
        <v>4342.579164000002</v>
      </c>
      <c r="J39" s="104">
        <f t="shared" si="5"/>
        <v>5862.481871400002</v>
      </c>
      <c r="K39"/>
    </row>
    <row r="40" spans="1:11" ht="15.75" customHeight="1">
      <c r="A40" s="175" t="s">
        <v>741</v>
      </c>
      <c r="B40" s="175"/>
      <c r="C40" s="50" t="s">
        <v>16</v>
      </c>
      <c r="D40" s="20">
        <v>1332.3822435000006</v>
      </c>
      <c r="E40" s="104">
        <f t="shared" si="4"/>
        <v>1798.716028725001</v>
      </c>
      <c r="F40" s="175" t="s">
        <v>749</v>
      </c>
      <c r="G40" s="175"/>
      <c r="H40" s="50" t="s">
        <v>16</v>
      </c>
      <c r="I40" s="20">
        <v>4539.969126000001</v>
      </c>
      <c r="J40" s="104">
        <f t="shared" si="5"/>
        <v>6128.958320100001</v>
      </c>
      <c r="K40"/>
    </row>
    <row r="41" spans="1:11" ht="15.75" customHeight="1">
      <c r="A41" s="175" t="s">
        <v>742</v>
      </c>
      <c r="B41" s="175"/>
      <c r="C41" s="50" t="s">
        <v>16</v>
      </c>
      <c r="D41" s="20">
        <v>1332.3822435000006</v>
      </c>
      <c r="E41" s="104">
        <f t="shared" si="4"/>
        <v>1798.716028725001</v>
      </c>
      <c r="F41" s="175" t="s">
        <v>750</v>
      </c>
      <c r="G41" s="175"/>
      <c r="H41" s="50" t="s">
        <v>16</v>
      </c>
      <c r="I41" s="20">
        <v>4808.240028900002</v>
      </c>
      <c r="J41" s="104">
        <f t="shared" si="5"/>
        <v>6491.124039015002</v>
      </c>
      <c r="K41"/>
    </row>
    <row r="42" spans="1:11" ht="15.75" customHeight="1">
      <c r="A42" s="175" t="s">
        <v>743</v>
      </c>
      <c r="B42" s="175"/>
      <c r="C42" s="50" t="s">
        <v>16</v>
      </c>
      <c r="D42" s="20">
        <v>2252.9372481000005</v>
      </c>
      <c r="E42" s="104">
        <f t="shared" si="4"/>
        <v>3041.465284935001</v>
      </c>
      <c r="F42" s="175" t="s">
        <v>751</v>
      </c>
      <c r="G42" s="175"/>
      <c r="H42" s="50" t="s">
        <v>16</v>
      </c>
      <c r="I42" s="20">
        <v>6029.366112000001</v>
      </c>
      <c r="J42" s="104">
        <f t="shared" si="5"/>
        <v>8139.644251200001</v>
      </c>
      <c r="K42"/>
    </row>
    <row r="43" spans="1:11" ht="15.75" customHeight="1">
      <c r="A43" s="175" t="s">
        <v>744</v>
      </c>
      <c r="B43" s="175"/>
      <c r="C43" s="50" t="s">
        <v>16</v>
      </c>
      <c r="D43" s="20">
        <v>2239.8377324400008</v>
      </c>
      <c r="E43" s="104">
        <f t="shared" si="4"/>
        <v>3023.780938794001</v>
      </c>
      <c r="F43" s="175" t="s">
        <v>752</v>
      </c>
      <c r="G43" s="175"/>
      <c r="H43" s="50" t="s">
        <v>16</v>
      </c>
      <c r="I43" s="20">
        <v>5576.266426500002</v>
      </c>
      <c r="J43" s="104">
        <f t="shared" si="5"/>
        <v>7527.959675775003</v>
      </c>
      <c r="K43"/>
    </row>
    <row r="44" spans="1:11" ht="14.25">
      <c r="A44" s="273" t="s">
        <v>270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5"/>
    </row>
    <row r="45" spans="1:11" ht="18" customHeight="1">
      <c r="A45" s="253"/>
      <c r="B45" s="254"/>
      <c r="C45" s="254"/>
      <c r="D45" s="254"/>
      <c r="E45" s="254"/>
      <c r="F45" s="254"/>
      <c r="G45" s="254"/>
      <c r="H45" s="254"/>
      <c r="I45" s="254"/>
      <c r="J45" s="254"/>
      <c r="K45" s="276"/>
    </row>
    <row r="46" spans="1:11" ht="14.25">
      <c r="A46" s="237" t="s">
        <v>0</v>
      </c>
      <c r="B46" s="243"/>
      <c r="C46" s="243"/>
      <c r="D46" s="243"/>
      <c r="E46" s="244"/>
      <c r="F46" s="237" t="s">
        <v>73</v>
      </c>
      <c r="G46" s="243"/>
      <c r="H46" s="243"/>
      <c r="I46" s="243"/>
      <c r="J46" s="244"/>
      <c r="K46" s="398"/>
    </row>
    <row r="47" spans="1:11" ht="14.25">
      <c r="A47" s="173" t="s">
        <v>1</v>
      </c>
      <c r="B47" s="174"/>
      <c r="C47" s="48" t="s">
        <v>18</v>
      </c>
      <c r="D47" s="93" t="s">
        <v>2478</v>
      </c>
      <c r="E47" s="99" t="s">
        <v>2477</v>
      </c>
      <c r="F47" s="173" t="s">
        <v>1</v>
      </c>
      <c r="G47" s="174"/>
      <c r="H47" s="48" t="s">
        <v>18</v>
      </c>
      <c r="I47" s="93" t="s">
        <v>2478</v>
      </c>
      <c r="J47" s="99" t="s">
        <v>2477</v>
      </c>
      <c r="K47"/>
    </row>
    <row r="48" spans="1:11" ht="15.75" customHeight="1">
      <c r="A48" s="194" t="s">
        <v>753</v>
      </c>
      <c r="B48" s="195"/>
      <c r="C48" s="52" t="s">
        <v>16</v>
      </c>
      <c r="D48" s="20">
        <v>1229.2172770878</v>
      </c>
      <c r="E48" s="104">
        <f>D48*1.35</f>
        <v>1659.4433240685303</v>
      </c>
      <c r="F48" s="194" t="s">
        <v>769</v>
      </c>
      <c r="G48" s="195"/>
      <c r="H48" s="52" t="s">
        <v>16</v>
      </c>
      <c r="I48" s="20">
        <v>1894.6430337070226</v>
      </c>
      <c r="J48" s="104">
        <f>I48*1.35</f>
        <v>2557.7680955044807</v>
      </c>
      <c r="K48"/>
    </row>
    <row r="49" spans="1:11" ht="15.75" customHeight="1">
      <c r="A49" s="194" t="s">
        <v>754</v>
      </c>
      <c r="B49" s="195"/>
      <c r="C49" s="52" t="s">
        <v>16</v>
      </c>
      <c r="D49" s="20">
        <v>1450.0154455132506</v>
      </c>
      <c r="E49" s="104">
        <f aca="true" t="shared" si="6" ref="E49:E63">D49*1.35</f>
        <v>1957.5208514428884</v>
      </c>
      <c r="F49" s="194" t="s">
        <v>770</v>
      </c>
      <c r="G49" s="195"/>
      <c r="H49" s="52" t="s">
        <v>16</v>
      </c>
      <c r="I49" s="20">
        <v>2001.4255665610865</v>
      </c>
      <c r="J49" s="104">
        <f aca="true" t="shared" si="7" ref="J49:J63">I49*1.35</f>
        <v>2701.924514857467</v>
      </c>
      <c r="K49"/>
    </row>
    <row r="50" spans="1:11" ht="15.75" customHeight="1">
      <c r="A50" s="194" t="s">
        <v>755</v>
      </c>
      <c r="B50" s="195"/>
      <c r="C50" s="52" t="s">
        <v>16</v>
      </c>
      <c r="D50" s="20">
        <v>1905.7507356195006</v>
      </c>
      <c r="E50" s="104">
        <f t="shared" si="6"/>
        <v>2572.763493086326</v>
      </c>
      <c r="F50" s="194" t="s">
        <v>771</v>
      </c>
      <c r="G50" s="195"/>
      <c r="H50" s="52" t="s">
        <v>16</v>
      </c>
      <c r="I50" s="20">
        <v>2775.432425313241</v>
      </c>
      <c r="J50" s="104">
        <f t="shared" si="7"/>
        <v>3746.8337741728756</v>
      </c>
      <c r="K50"/>
    </row>
    <row r="51" spans="1:11" ht="15.75" customHeight="1">
      <c r="A51" s="194" t="s">
        <v>756</v>
      </c>
      <c r="B51" s="195"/>
      <c r="C51" s="52" t="s">
        <v>16</v>
      </c>
      <c r="D51" s="20">
        <v>2080.8562322477164</v>
      </c>
      <c r="E51" s="104">
        <f t="shared" si="6"/>
        <v>2809.1559135344173</v>
      </c>
      <c r="F51" s="194" t="s">
        <v>772</v>
      </c>
      <c r="G51" s="195"/>
      <c r="H51" s="52" t="s">
        <v>16</v>
      </c>
      <c r="I51" s="20">
        <v>3401.4661256399577</v>
      </c>
      <c r="J51" s="104">
        <f t="shared" si="7"/>
        <v>4591.979269613943</v>
      </c>
      <c r="K51"/>
    </row>
    <row r="52" spans="1:11" ht="15.75" customHeight="1">
      <c r="A52" s="194" t="s">
        <v>757</v>
      </c>
      <c r="B52" s="195"/>
      <c r="C52" s="52" t="s">
        <v>16</v>
      </c>
      <c r="D52" s="20">
        <v>1320.5150244004953</v>
      </c>
      <c r="E52" s="104">
        <f t="shared" si="6"/>
        <v>1782.695282940669</v>
      </c>
      <c r="F52" s="194" t="s">
        <v>773</v>
      </c>
      <c r="G52" s="195"/>
      <c r="H52" s="52" t="s">
        <v>16</v>
      </c>
      <c r="I52" s="20">
        <v>1993.055988856463</v>
      </c>
      <c r="J52" s="104">
        <f t="shared" si="7"/>
        <v>2690.6255849562253</v>
      </c>
      <c r="K52"/>
    </row>
    <row r="53" spans="1:11" ht="15.75" customHeight="1">
      <c r="A53" s="194" t="s">
        <v>758</v>
      </c>
      <c r="B53" s="195"/>
      <c r="C53" s="52" t="s">
        <v>16</v>
      </c>
      <c r="D53" s="20">
        <v>1557.0860594362928</v>
      </c>
      <c r="E53" s="104">
        <f t="shared" si="6"/>
        <v>2102.0661802389955</v>
      </c>
      <c r="F53" s="194" t="s">
        <v>774</v>
      </c>
      <c r="G53" s="195"/>
      <c r="H53" s="52" t="s">
        <v>16</v>
      </c>
      <c r="I53" s="20">
        <v>2362.7341332526175</v>
      </c>
      <c r="J53" s="104">
        <f t="shared" si="7"/>
        <v>3189.691079891034</v>
      </c>
      <c r="K53"/>
    </row>
    <row r="54" spans="1:11" ht="15.75" customHeight="1">
      <c r="A54" s="194" t="s">
        <v>759</v>
      </c>
      <c r="B54" s="195"/>
      <c r="C54" s="52" t="s">
        <v>16</v>
      </c>
      <c r="D54" s="20">
        <v>1809.9940387879353</v>
      </c>
      <c r="E54" s="104">
        <f t="shared" si="6"/>
        <v>2443.4919523637127</v>
      </c>
      <c r="F54" s="194" t="s">
        <v>775</v>
      </c>
      <c r="G54" s="195"/>
      <c r="H54" s="52" t="s">
        <v>16</v>
      </c>
      <c r="I54" s="20">
        <v>2952.2696160182463</v>
      </c>
      <c r="J54" s="104">
        <f t="shared" si="7"/>
        <v>3985.563981624633</v>
      </c>
      <c r="K54"/>
    </row>
    <row r="55" spans="1:11" ht="15.75" customHeight="1">
      <c r="A55" s="194" t="s">
        <v>760</v>
      </c>
      <c r="B55" s="195"/>
      <c r="C55" s="52" t="s">
        <v>16</v>
      </c>
      <c r="D55" s="20">
        <v>2303.052989304376</v>
      </c>
      <c r="E55" s="104">
        <f t="shared" si="6"/>
        <v>3109.1215355609074</v>
      </c>
      <c r="F55" s="194" t="s">
        <v>776</v>
      </c>
      <c r="G55" s="195"/>
      <c r="H55" s="52" t="s">
        <v>16</v>
      </c>
      <c r="I55" s="20">
        <v>4067.363274732452</v>
      </c>
      <c r="J55" s="104">
        <f t="shared" si="7"/>
        <v>5490.94042088881</v>
      </c>
      <c r="K55"/>
    </row>
    <row r="56" spans="1:11" ht="15.75" customHeight="1">
      <c r="A56" s="194" t="s">
        <v>761</v>
      </c>
      <c r="B56" s="195"/>
      <c r="C56" s="52" t="s">
        <v>16</v>
      </c>
      <c r="D56" s="20">
        <v>1175.77589140289</v>
      </c>
      <c r="E56" s="104">
        <f t="shared" si="6"/>
        <v>1587.2974533939016</v>
      </c>
      <c r="F56" s="194" t="s">
        <v>777</v>
      </c>
      <c r="G56" s="195"/>
      <c r="H56" s="52" t="s">
        <v>16</v>
      </c>
      <c r="I56" s="20">
        <v>1722.402757915475</v>
      </c>
      <c r="J56" s="104">
        <f t="shared" si="7"/>
        <v>2325.243723185891</v>
      </c>
      <c r="K56"/>
    </row>
    <row r="57" spans="1:11" ht="15.75" customHeight="1">
      <c r="A57" s="194" t="s">
        <v>762</v>
      </c>
      <c r="B57" s="195"/>
      <c r="C57" s="52" t="s">
        <v>16</v>
      </c>
      <c r="D57" s="20">
        <v>1357.2166988515733</v>
      </c>
      <c r="E57" s="104">
        <f t="shared" si="6"/>
        <v>1832.242543449624</v>
      </c>
      <c r="F57" s="194" t="s">
        <v>778</v>
      </c>
      <c r="G57" s="195"/>
      <c r="H57" s="52" t="s">
        <v>16</v>
      </c>
      <c r="I57" s="20">
        <v>2001.4255665610865</v>
      </c>
      <c r="J57" s="104">
        <f t="shared" si="7"/>
        <v>2701.924514857467</v>
      </c>
      <c r="K57"/>
    </row>
    <row r="58" spans="1:11" ht="15.75" customHeight="1">
      <c r="A58" s="194" t="s">
        <v>763</v>
      </c>
      <c r="B58" s="195"/>
      <c r="C58" s="52" t="s">
        <v>16</v>
      </c>
      <c r="D58" s="20">
        <v>1753.2928802988695</v>
      </c>
      <c r="E58" s="104">
        <f t="shared" si="6"/>
        <v>2366.9453884034738</v>
      </c>
      <c r="F58" s="194" t="s">
        <v>779</v>
      </c>
      <c r="G58" s="195"/>
      <c r="H58" s="52" t="s">
        <v>16</v>
      </c>
      <c r="I58" s="20">
        <v>2678.065350305947</v>
      </c>
      <c r="J58" s="104">
        <f t="shared" si="7"/>
        <v>3615.3882229130286</v>
      </c>
      <c r="K58"/>
    </row>
    <row r="59" spans="1:11" ht="15.75" customHeight="1">
      <c r="A59" s="194" t="s">
        <v>764</v>
      </c>
      <c r="B59" s="195"/>
      <c r="C59" s="52" t="s">
        <v>16</v>
      </c>
      <c r="D59" s="20">
        <v>1933.3916108892004</v>
      </c>
      <c r="E59" s="104">
        <f t="shared" si="6"/>
        <v>2610.078674700421</v>
      </c>
      <c r="F59" s="194" t="s">
        <v>780</v>
      </c>
      <c r="G59" s="195"/>
      <c r="H59" s="52" t="s">
        <v>16</v>
      </c>
      <c r="I59" s="20">
        <v>3340.7256591106725</v>
      </c>
      <c r="J59" s="104">
        <f t="shared" si="7"/>
        <v>4509.979639799408</v>
      </c>
      <c r="K59"/>
    </row>
    <row r="60" spans="1:11" ht="15.75" customHeight="1">
      <c r="A60" s="194" t="s">
        <v>765</v>
      </c>
      <c r="B60" s="195"/>
      <c r="C60" s="52" t="s">
        <v>16</v>
      </c>
      <c r="D60" s="20">
        <v>1263.105894421297</v>
      </c>
      <c r="E60" s="104">
        <f t="shared" si="6"/>
        <v>1705.1929574687513</v>
      </c>
      <c r="F60" s="194" t="s">
        <v>781</v>
      </c>
      <c r="G60" s="195"/>
      <c r="H60" s="52" t="s">
        <v>16</v>
      </c>
      <c r="I60" s="20">
        <v>2092.7087882992855</v>
      </c>
      <c r="J60" s="104">
        <f t="shared" si="7"/>
        <v>2825.1568642040356</v>
      </c>
      <c r="K60"/>
    </row>
    <row r="61" spans="1:11" ht="15.75" customHeight="1">
      <c r="A61" s="194" t="s">
        <v>766</v>
      </c>
      <c r="B61" s="195"/>
      <c r="C61" s="52" t="s">
        <v>16</v>
      </c>
      <c r="D61" s="20">
        <v>1451.5187951410178</v>
      </c>
      <c r="E61" s="104">
        <f t="shared" si="6"/>
        <v>1959.5503734403742</v>
      </c>
      <c r="F61" s="194" t="s">
        <v>782</v>
      </c>
      <c r="G61" s="195"/>
      <c r="H61" s="52" t="s">
        <v>16</v>
      </c>
      <c r="I61" s="20">
        <v>2362.7341332526175</v>
      </c>
      <c r="J61" s="104">
        <f t="shared" si="7"/>
        <v>3189.691079891034</v>
      </c>
      <c r="K61"/>
    </row>
    <row r="62" spans="1:11" ht="15.75" customHeight="1">
      <c r="A62" s="194" t="s">
        <v>767</v>
      </c>
      <c r="B62" s="195"/>
      <c r="C62" s="52" t="s">
        <v>16</v>
      </c>
      <c r="D62" s="20">
        <v>1701.7055535871532</v>
      </c>
      <c r="E62" s="104">
        <f t="shared" si="6"/>
        <v>2297.302497342657</v>
      </c>
      <c r="F62" s="194" t="s">
        <v>783</v>
      </c>
      <c r="G62" s="195"/>
      <c r="H62" s="52" t="s">
        <v>16</v>
      </c>
      <c r="I62" s="20">
        <v>2952.2696160182463</v>
      </c>
      <c r="J62" s="104">
        <f t="shared" si="7"/>
        <v>3985.563981624633</v>
      </c>
      <c r="K62"/>
    </row>
    <row r="63" spans="1:11" ht="15.75" customHeight="1">
      <c r="A63" s="194" t="s">
        <v>768</v>
      </c>
      <c r="B63" s="195"/>
      <c r="C63" s="52" t="s">
        <v>16</v>
      </c>
      <c r="D63" s="20">
        <v>2155.651993360969</v>
      </c>
      <c r="E63" s="104">
        <f t="shared" si="6"/>
        <v>2910.130191037308</v>
      </c>
      <c r="F63" s="194" t="s">
        <v>784</v>
      </c>
      <c r="G63" s="195"/>
      <c r="H63" s="52" t="s">
        <v>16</v>
      </c>
      <c r="I63" s="20">
        <v>4067.363274732452</v>
      </c>
      <c r="J63" s="104">
        <f t="shared" si="7"/>
        <v>5490.94042088881</v>
      </c>
      <c r="K63"/>
    </row>
    <row r="64" spans="1:11" ht="14.25">
      <c r="A64" s="223" t="s">
        <v>271</v>
      </c>
      <c r="B64" s="223"/>
      <c r="C64" s="223"/>
      <c r="D64" s="223"/>
      <c r="E64" s="225"/>
      <c r="F64" s="225"/>
      <c r="G64" s="223"/>
      <c r="H64" s="223"/>
      <c r="I64" s="223"/>
      <c r="J64" s="223"/>
      <c r="K64" s="225"/>
    </row>
    <row r="65" spans="1:11" ht="14.25">
      <c r="A65" s="223"/>
      <c r="B65" s="223"/>
      <c r="C65" s="223"/>
      <c r="D65" s="223"/>
      <c r="E65" s="223"/>
      <c r="F65" s="223"/>
      <c r="G65" s="223"/>
      <c r="H65" s="223"/>
      <c r="I65" s="223"/>
      <c r="J65" s="223"/>
      <c r="K65" s="223"/>
    </row>
    <row r="66" spans="1:11" ht="14.25">
      <c r="A66" s="177" t="s">
        <v>0</v>
      </c>
      <c r="B66" s="178"/>
      <c r="C66" s="178"/>
      <c r="D66" s="178"/>
      <c r="E66" s="179"/>
      <c r="F66" s="177" t="s">
        <v>73</v>
      </c>
      <c r="G66" s="178"/>
      <c r="H66" s="178"/>
      <c r="I66" s="178"/>
      <c r="J66" s="179"/>
      <c r="K66" s="399"/>
    </row>
    <row r="67" spans="1:11" ht="14.25">
      <c r="A67" s="173" t="s">
        <v>1</v>
      </c>
      <c r="B67" s="174"/>
      <c r="C67" s="48" t="s">
        <v>18</v>
      </c>
      <c r="D67" s="93" t="s">
        <v>2478</v>
      </c>
      <c r="E67" s="99" t="s">
        <v>2477</v>
      </c>
      <c r="F67" s="173" t="s">
        <v>1</v>
      </c>
      <c r="G67" s="174"/>
      <c r="H67" s="48" t="s">
        <v>18</v>
      </c>
      <c r="I67" s="93" t="s">
        <v>2478</v>
      </c>
      <c r="J67" s="99" t="s">
        <v>2477</v>
      </c>
      <c r="K67"/>
    </row>
    <row r="68" spans="1:11" ht="15.75" customHeight="1">
      <c r="A68" s="194" t="s">
        <v>785</v>
      </c>
      <c r="B68" s="195"/>
      <c r="C68" s="51" t="s">
        <v>16</v>
      </c>
      <c r="D68" s="20">
        <v>1520.8699182138005</v>
      </c>
      <c r="E68" s="104">
        <f>D68*1.35</f>
        <v>2053.1743895886307</v>
      </c>
      <c r="F68" s="194" t="s">
        <v>801</v>
      </c>
      <c r="G68" s="195"/>
      <c r="H68" s="52" t="s">
        <v>16</v>
      </c>
      <c r="I68" s="20">
        <v>2165.3063242365974</v>
      </c>
      <c r="J68" s="104">
        <f>I68*1.35</f>
        <v>2923.1635377194066</v>
      </c>
      <c r="K68"/>
    </row>
    <row r="69" spans="1:11" ht="15.75" customHeight="1">
      <c r="A69" s="194" t="s">
        <v>786</v>
      </c>
      <c r="B69" s="195"/>
      <c r="C69" s="51" t="s">
        <v>16</v>
      </c>
      <c r="D69" s="20">
        <v>1824.940272126511</v>
      </c>
      <c r="E69" s="104">
        <f aca="true" t="shared" si="8" ref="E69:E83">D69*1.35</f>
        <v>2463.66936737079</v>
      </c>
      <c r="F69" s="194" t="s">
        <v>802</v>
      </c>
      <c r="G69" s="195"/>
      <c r="H69" s="52" t="s">
        <v>16</v>
      </c>
      <c r="I69" s="20">
        <v>2563.813572925822</v>
      </c>
      <c r="J69" s="104">
        <f aca="true" t="shared" si="9" ref="J69:J83">I69*1.35</f>
        <v>3461.14832344986</v>
      </c>
      <c r="K69"/>
    </row>
    <row r="70" spans="1:11" ht="15.75" customHeight="1">
      <c r="A70" s="194" t="s">
        <v>787</v>
      </c>
      <c r="B70" s="195"/>
      <c r="C70" s="51" t="s">
        <v>16</v>
      </c>
      <c r="D70" s="20">
        <v>2265.530548230181</v>
      </c>
      <c r="E70" s="104">
        <f t="shared" si="8"/>
        <v>3058.4662401107444</v>
      </c>
      <c r="F70" s="194" t="s">
        <v>803</v>
      </c>
      <c r="G70" s="195"/>
      <c r="H70" s="52" t="s">
        <v>16</v>
      </c>
      <c r="I70" s="20">
        <v>3185.346930389518</v>
      </c>
      <c r="J70" s="104">
        <f t="shared" si="9"/>
        <v>4300.21835602585</v>
      </c>
      <c r="K70"/>
    </row>
    <row r="71" spans="1:11" ht="15.75" customHeight="1">
      <c r="A71" s="194" t="s">
        <v>788</v>
      </c>
      <c r="B71" s="195"/>
      <c r="C71" s="51" t="s">
        <v>16</v>
      </c>
      <c r="D71" s="20">
        <v>2508.0934542574687</v>
      </c>
      <c r="E71" s="104">
        <f t="shared" si="8"/>
        <v>3385.9261632475827</v>
      </c>
      <c r="F71" s="194" t="s">
        <v>804</v>
      </c>
      <c r="G71" s="195"/>
      <c r="H71" s="52" t="s">
        <v>16</v>
      </c>
      <c r="I71" s="20">
        <v>3907.4107864002785</v>
      </c>
      <c r="J71" s="104">
        <f t="shared" si="9"/>
        <v>5275.004561640377</v>
      </c>
      <c r="K71"/>
    </row>
    <row r="72" spans="1:11" ht="15.75" customHeight="1">
      <c r="A72" s="194" t="s">
        <v>789</v>
      </c>
      <c r="B72" s="195"/>
      <c r="C72" s="51" t="s">
        <v>16</v>
      </c>
      <c r="D72" s="20">
        <v>1593.5049380943008</v>
      </c>
      <c r="E72" s="104">
        <f t="shared" si="8"/>
        <v>2151.231666427306</v>
      </c>
      <c r="F72" s="194" t="s">
        <v>805</v>
      </c>
      <c r="G72" s="195"/>
      <c r="H72" s="52" t="s">
        <v>16</v>
      </c>
      <c r="I72" s="20">
        <v>2288.3216798743492</v>
      </c>
      <c r="J72" s="104">
        <f t="shared" si="9"/>
        <v>3089.2342678303717</v>
      </c>
      <c r="K72"/>
    </row>
    <row r="73" spans="1:11" ht="15.75" customHeight="1">
      <c r="A73" s="194" t="s">
        <v>790</v>
      </c>
      <c r="B73" s="195"/>
      <c r="C73" s="51" t="s">
        <v>16</v>
      </c>
      <c r="D73" s="20">
        <v>2051.9081329824007</v>
      </c>
      <c r="E73" s="104">
        <f t="shared" si="8"/>
        <v>2770.075979526241</v>
      </c>
      <c r="F73" s="194" t="s">
        <v>806</v>
      </c>
      <c r="G73" s="195"/>
      <c r="H73" s="52" t="s">
        <v>16</v>
      </c>
      <c r="I73" s="20">
        <v>3125.648301918255</v>
      </c>
      <c r="J73" s="104">
        <f t="shared" si="9"/>
        <v>4219.625207589645</v>
      </c>
      <c r="K73"/>
    </row>
    <row r="74" spans="1:11" ht="15.75" customHeight="1">
      <c r="A74" s="194" t="s">
        <v>791</v>
      </c>
      <c r="B74" s="195"/>
      <c r="C74" s="51" t="s">
        <v>16</v>
      </c>
      <c r="D74" s="20">
        <v>2316.9158209197003</v>
      </c>
      <c r="E74" s="104">
        <f t="shared" si="8"/>
        <v>3127.8363582415955</v>
      </c>
      <c r="F74" s="194" t="s">
        <v>807</v>
      </c>
      <c r="G74" s="195"/>
      <c r="H74" s="52" t="s">
        <v>16</v>
      </c>
      <c r="I74" s="20">
        <v>3516.391224816191</v>
      </c>
      <c r="J74" s="104">
        <f t="shared" si="9"/>
        <v>4747.128153501858</v>
      </c>
      <c r="K74"/>
    </row>
    <row r="75" spans="1:11" ht="15.75" customHeight="1">
      <c r="A75" s="194" t="s">
        <v>792</v>
      </c>
      <c r="B75" s="195"/>
      <c r="C75" s="51" t="s">
        <v>16</v>
      </c>
      <c r="D75" s="20">
        <v>2818.029250891009</v>
      </c>
      <c r="E75" s="104">
        <f t="shared" si="8"/>
        <v>3804.339488702862</v>
      </c>
      <c r="F75" s="194" t="s">
        <v>808</v>
      </c>
      <c r="G75" s="195"/>
      <c r="H75" s="52" t="s">
        <v>16</v>
      </c>
      <c r="I75" s="20">
        <v>4567.085409312293</v>
      </c>
      <c r="J75" s="104">
        <f t="shared" si="9"/>
        <v>6165.5653025715965</v>
      </c>
      <c r="K75"/>
    </row>
    <row r="76" spans="1:11" ht="15.75" customHeight="1">
      <c r="A76" s="194" t="s">
        <v>793</v>
      </c>
      <c r="B76" s="195"/>
      <c r="C76" s="51" t="s">
        <v>16</v>
      </c>
      <c r="D76" s="20">
        <v>1382.6185971185598</v>
      </c>
      <c r="E76" s="104">
        <f t="shared" si="8"/>
        <v>1866.535106110056</v>
      </c>
      <c r="F76" s="194" t="s">
        <v>809</v>
      </c>
      <c r="G76" s="195"/>
      <c r="H76" s="52" t="s">
        <v>16</v>
      </c>
      <c r="I76" s="20">
        <v>1968.4602947605429</v>
      </c>
      <c r="J76" s="104">
        <f t="shared" si="9"/>
        <v>2657.421397926733</v>
      </c>
      <c r="K76"/>
    </row>
    <row r="77" spans="1:11" ht="15.75" customHeight="1">
      <c r="A77" s="194" t="s">
        <v>794</v>
      </c>
      <c r="B77" s="195"/>
      <c r="C77" s="51" t="s">
        <v>16</v>
      </c>
      <c r="D77" s="20">
        <v>1824.9371105415264</v>
      </c>
      <c r="E77" s="104">
        <f t="shared" si="8"/>
        <v>2463.6650992310606</v>
      </c>
      <c r="F77" s="194" t="s">
        <v>810</v>
      </c>
      <c r="G77" s="195"/>
      <c r="H77" s="52" t="s">
        <v>16</v>
      </c>
      <c r="I77" s="20">
        <v>2563.813572925822</v>
      </c>
      <c r="J77" s="104">
        <f t="shared" si="9"/>
        <v>3461.14832344986</v>
      </c>
      <c r="K77"/>
    </row>
    <row r="78" spans="1:11" ht="15.75" customHeight="1">
      <c r="A78" s="194" t="s">
        <v>795</v>
      </c>
      <c r="B78" s="195"/>
      <c r="C78" s="51" t="s">
        <v>16</v>
      </c>
      <c r="D78" s="20">
        <v>2148.349690102654</v>
      </c>
      <c r="E78" s="104">
        <f t="shared" si="8"/>
        <v>2900.2720816385836</v>
      </c>
      <c r="F78" s="194" t="s">
        <v>811</v>
      </c>
      <c r="G78" s="195"/>
      <c r="H78" s="52" t="s">
        <v>16</v>
      </c>
      <c r="I78" s="20">
        <v>3185.346930389518</v>
      </c>
      <c r="J78" s="104">
        <f t="shared" si="9"/>
        <v>4300.21835602585</v>
      </c>
      <c r="K78"/>
    </row>
    <row r="79" spans="1:11" ht="15.75" customHeight="1">
      <c r="A79" s="194" t="s">
        <v>796</v>
      </c>
      <c r="B79" s="195"/>
      <c r="C79" s="51" t="s">
        <v>16</v>
      </c>
      <c r="D79" s="20">
        <v>2378.372562091603</v>
      </c>
      <c r="E79" s="104">
        <f t="shared" si="8"/>
        <v>3210.802958823664</v>
      </c>
      <c r="F79" s="194" t="s">
        <v>812</v>
      </c>
      <c r="G79" s="195"/>
      <c r="H79" s="52" t="s">
        <v>16</v>
      </c>
      <c r="I79" s="20">
        <v>3907.4107864002785</v>
      </c>
      <c r="J79" s="104">
        <f t="shared" si="9"/>
        <v>5275.004561640377</v>
      </c>
      <c r="K79"/>
    </row>
    <row r="80" spans="1:11" ht="15.75" customHeight="1">
      <c r="A80" s="194" t="s">
        <v>797</v>
      </c>
      <c r="B80" s="195"/>
      <c r="C80" s="51" t="s">
        <v>16</v>
      </c>
      <c r="D80" s="20">
        <v>1216.856609281221</v>
      </c>
      <c r="E80" s="104">
        <f t="shared" si="8"/>
        <v>1642.7564225296483</v>
      </c>
      <c r="F80" s="194" t="s">
        <v>813</v>
      </c>
      <c r="G80" s="195"/>
      <c r="H80" s="52" t="s">
        <v>16</v>
      </c>
      <c r="I80" s="20">
        <v>2288.3216798743492</v>
      </c>
      <c r="J80" s="104">
        <f t="shared" si="9"/>
        <v>3089.2342678303717</v>
      </c>
      <c r="K80"/>
    </row>
    <row r="81" spans="1:11" ht="15.75" customHeight="1">
      <c r="A81" s="194" t="s">
        <v>798</v>
      </c>
      <c r="B81" s="195"/>
      <c r="C81" s="51" t="s">
        <v>16</v>
      </c>
      <c r="D81" s="20">
        <v>2051.903783712052</v>
      </c>
      <c r="E81" s="104">
        <f t="shared" si="8"/>
        <v>2770.07010801127</v>
      </c>
      <c r="F81" s="194" t="s">
        <v>814</v>
      </c>
      <c r="G81" s="195"/>
      <c r="H81" s="52" t="s">
        <v>16</v>
      </c>
      <c r="I81" s="20">
        <v>3125.648301918255</v>
      </c>
      <c r="J81" s="104">
        <f t="shared" si="9"/>
        <v>4219.625207589645</v>
      </c>
      <c r="K81"/>
    </row>
    <row r="82" spans="1:11" ht="15.75" customHeight="1">
      <c r="A82" s="194" t="s">
        <v>799</v>
      </c>
      <c r="B82" s="195"/>
      <c r="C82" s="51" t="s">
        <v>16</v>
      </c>
      <c r="D82" s="20">
        <v>2178.2969256510005</v>
      </c>
      <c r="E82" s="104">
        <f t="shared" si="8"/>
        <v>2940.700849628851</v>
      </c>
      <c r="F82" s="194" t="s">
        <v>815</v>
      </c>
      <c r="G82" s="195"/>
      <c r="H82" s="52" t="s">
        <v>16</v>
      </c>
      <c r="I82" s="20">
        <v>3516.391224816191</v>
      </c>
      <c r="J82" s="104">
        <f t="shared" si="9"/>
        <v>4747.128153501858</v>
      </c>
      <c r="K82"/>
    </row>
    <row r="83" spans="1:11" ht="15.75" customHeight="1">
      <c r="A83" s="194" t="s">
        <v>800</v>
      </c>
      <c r="B83" s="195"/>
      <c r="C83" s="51" t="s">
        <v>16</v>
      </c>
      <c r="D83" s="20">
        <v>2685.9286752230146</v>
      </c>
      <c r="E83" s="104">
        <f t="shared" si="8"/>
        <v>3626.00371155107</v>
      </c>
      <c r="F83" s="194" t="s">
        <v>816</v>
      </c>
      <c r="G83" s="195"/>
      <c r="H83" s="52" t="s">
        <v>16</v>
      </c>
      <c r="I83" s="20">
        <v>4485.530312717432</v>
      </c>
      <c r="J83" s="104">
        <f t="shared" si="9"/>
        <v>6055.465922168533</v>
      </c>
      <c r="K83"/>
    </row>
    <row r="84" spans="1:11" ht="15.75" customHeight="1">
      <c r="A84" s="223" t="s">
        <v>272</v>
      </c>
      <c r="B84" s="223"/>
      <c r="C84" s="223"/>
      <c r="D84" s="223"/>
      <c r="E84" s="225"/>
      <c r="F84" s="225"/>
      <c r="G84" s="223"/>
      <c r="H84" s="223"/>
      <c r="I84" s="223"/>
      <c r="J84" s="223"/>
      <c r="K84" s="225"/>
    </row>
    <row r="85" spans="1:11" ht="15.75" customHeight="1">
      <c r="A85" s="223"/>
      <c r="B85" s="223"/>
      <c r="C85" s="223"/>
      <c r="D85" s="223"/>
      <c r="E85" s="223"/>
      <c r="F85" s="223"/>
      <c r="G85" s="223"/>
      <c r="H85" s="223"/>
      <c r="I85" s="223"/>
      <c r="J85" s="223"/>
      <c r="K85" s="223"/>
    </row>
    <row r="86" spans="1:11" ht="15.75" customHeight="1">
      <c r="A86" s="177" t="s">
        <v>0</v>
      </c>
      <c r="B86" s="178"/>
      <c r="C86" s="178"/>
      <c r="D86" s="178"/>
      <c r="E86" s="179"/>
      <c r="F86" s="177" t="s">
        <v>73</v>
      </c>
      <c r="G86" s="178"/>
      <c r="H86" s="178"/>
      <c r="I86" s="178"/>
      <c r="J86" s="179"/>
      <c r="K86" s="399"/>
    </row>
    <row r="87" spans="1:11" ht="15.75" customHeight="1">
      <c r="A87" s="173" t="s">
        <v>1</v>
      </c>
      <c r="B87" s="174"/>
      <c r="C87" s="48" t="s">
        <v>18</v>
      </c>
      <c r="D87" s="93" t="s">
        <v>2478</v>
      </c>
      <c r="E87" s="99" t="s">
        <v>2477</v>
      </c>
      <c r="F87" s="173" t="s">
        <v>1</v>
      </c>
      <c r="G87" s="174"/>
      <c r="H87" s="48" t="s">
        <v>18</v>
      </c>
      <c r="I87" s="93" t="s">
        <v>2478</v>
      </c>
      <c r="J87" s="99" t="s">
        <v>2477</v>
      </c>
      <c r="K87"/>
    </row>
    <row r="88" spans="1:11" ht="15.75" customHeight="1">
      <c r="A88" s="194" t="s">
        <v>817</v>
      </c>
      <c r="B88" s="195"/>
      <c r="C88" s="51" t="s">
        <v>16</v>
      </c>
      <c r="D88" s="20">
        <v>1520.8699182138005</v>
      </c>
      <c r="E88" s="104">
        <f>D88*1.35</f>
        <v>2053.1743895886307</v>
      </c>
      <c r="F88" s="194" t="s">
        <v>833</v>
      </c>
      <c r="G88" s="195"/>
      <c r="H88" s="52" t="s">
        <v>16</v>
      </c>
      <c r="I88" s="20">
        <v>1968.4602947605429</v>
      </c>
      <c r="J88" s="104">
        <f>I88*1.35</f>
        <v>2657.421397926733</v>
      </c>
      <c r="K88"/>
    </row>
    <row r="89" spans="1:11" ht="15.75" customHeight="1">
      <c r="A89" s="194" t="s">
        <v>818</v>
      </c>
      <c r="B89" s="195"/>
      <c r="C89" s="51" t="s">
        <v>16</v>
      </c>
      <c r="D89" s="20">
        <v>1824.940272126511</v>
      </c>
      <c r="E89" s="104">
        <f aca="true" t="shared" si="10" ref="E89:E103">D89*1.35</f>
        <v>2463.66936737079</v>
      </c>
      <c r="F89" s="194" t="s">
        <v>834</v>
      </c>
      <c r="G89" s="195"/>
      <c r="H89" s="52" t="s">
        <v>16</v>
      </c>
      <c r="I89" s="20">
        <v>2563.813572925822</v>
      </c>
      <c r="J89" s="104">
        <f aca="true" t="shared" si="11" ref="J89:J103">I89*1.35</f>
        <v>3461.14832344986</v>
      </c>
      <c r="K89"/>
    </row>
    <row r="90" spans="1:11" ht="15.75" customHeight="1">
      <c r="A90" s="194" t="s">
        <v>819</v>
      </c>
      <c r="B90" s="195"/>
      <c r="C90" s="51" t="s">
        <v>16</v>
      </c>
      <c r="D90" s="20">
        <v>2265.530548230181</v>
      </c>
      <c r="E90" s="104">
        <f t="shared" si="10"/>
        <v>3058.4662401107444</v>
      </c>
      <c r="F90" s="194" t="s">
        <v>835</v>
      </c>
      <c r="G90" s="195"/>
      <c r="H90" s="52" t="s">
        <v>16</v>
      </c>
      <c r="I90" s="20">
        <v>3185.346930389518</v>
      </c>
      <c r="J90" s="104">
        <f t="shared" si="11"/>
        <v>4300.21835602585</v>
      </c>
      <c r="K90"/>
    </row>
    <row r="91" spans="1:11" ht="15.75" customHeight="1">
      <c r="A91" s="194" t="s">
        <v>820</v>
      </c>
      <c r="B91" s="195"/>
      <c r="C91" s="51" t="s">
        <v>16</v>
      </c>
      <c r="D91" s="20">
        <v>2508.0934542574687</v>
      </c>
      <c r="E91" s="104">
        <f t="shared" si="10"/>
        <v>3385.9261632475827</v>
      </c>
      <c r="F91" s="194" t="s">
        <v>836</v>
      </c>
      <c r="G91" s="195"/>
      <c r="H91" s="52" t="s">
        <v>16</v>
      </c>
      <c r="I91" s="20">
        <v>3907.4107864002785</v>
      </c>
      <c r="J91" s="104">
        <f t="shared" si="11"/>
        <v>5275.004561640377</v>
      </c>
      <c r="K91"/>
    </row>
    <row r="92" spans="1:11" ht="15.75" customHeight="1">
      <c r="A92" s="194" t="s">
        <v>821</v>
      </c>
      <c r="B92" s="195"/>
      <c r="C92" s="51" t="s">
        <v>16</v>
      </c>
      <c r="D92" s="20">
        <v>1593.5049380943008</v>
      </c>
      <c r="E92" s="104">
        <f t="shared" si="10"/>
        <v>2151.231666427306</v>
      </c>
      <c r="F92" s="194" t="s">
        <v>837</v>
      </c>
      <c r="G92" s="195"/>
      <c r="H92" s="52" t="s">
        <v>16</v>
      </c>
      <c r="I92" s="20">
        <v>2288.3216798743492</v>
      </c>
      <c r="J92" s="104">
        <f t="shared" si="11"/>
        <v>3089.2342678303717</v>
      </c>
      <c r="K92"/>
    </row>
    <row r="93" spans="1:11" ht="15.75" customHeight="1">
      <c r="A93" s="194" t="s">
        <v>822</v>
      </c>
      <c r="B93" s="195"/>
      <c r="C93" s="51" t="s">
        <v>16</v>
      </c>
      <c r="D93" s="20">
        <v>2051.9081329824007</v>
      </c>
      <c r="E93" s="104">
        <f t="shared" si="10"/>
        <v>2770.075979526241</v>
      </c>
      <c r="F93" s="194" t="s">
        <v>838</v>
      </c>
      <c r="G93" s="195"/>
      <c r="H93" s="52" t="s">
        <v>16</v>
      </c>
      <c r="I93" s="20">
        <v>3125.648301918255</v>
      </c>
      <c r="J93" s="104">
        <f t="shared" si="11"/>
        <v>4219.625207589645</v>
      </c>
      <c r="K93"/>
    </row>
    <row r="94" spans="1:11" ht="15.75" customHeight="1">
      <c r="A94" s="194" t="s">
        <v>823</v>
      </c>
      <c r="B94" s="195"/>
      <c r="C94" s="51" t="s">
        <v>16</v>
      </c>
      <c r="D94" s="20">
        <v>2316.9158209197003</v>
      </c>
      <c r="E94" s="104">
        <f t="shared" si="10"/>
        <v>3127.8363582415955</v>
      </c>
      <c r="F94" s="194" t="s">
        <v>839</v>
      </c>
      <c r="G94" s="195"/>
      <c r="H94" s="52" t="s">
        <v>16</v>
      </c>
      <c r="I94" s="20">
        <v>3516.391224816191</v>
      </c>
      <c r="J94" s="104">
        <f t="shared" si="11"/>
        <v>4747.128153501858</v>
      </c>
      <c r="K94"/>
    </row>
    <row r="95" spans="1:11" ht="15.75" customHeight="1">
      <c r="A95" s="194" t="s">
        <v>824</v>
      </c>
      <c r="B95" s="195"/>
      <c r="C95" s="51" t="s">
        <v>16</v>
      </c>
      <c r="D95" s="20">
        <v>2818.029250891009</v>
      </c>
      <c r="E95" s="104">
        <f t="shared" si="10"/>
        <v>3804.339488702862</v>
      </c>
      <c r="F95" s="194" t="s">
        <v>840</v>
      </c>
      <c r="G95" s="195"/>
      <c r="H95" s="52" t="s">
        <v>16</v>
      </c>
      <c r="I95" s="20">
        <v>4567.085409312293</v>
      </c>
      <c r="J95" s="104">
        <f t="shared" si="11"/>
        <v>6165.5653025715965</v>
      </c>
      <c r="K95"/>
    </row>
    <row r="96" spans="1:11" ht="15.75" customHeight="1">
      <c r="A96" s="194" t="s">
        <v>825</v>
      </c>
      <c r="B96" s="195"/>
      <c r="C96" s="51" t="s">
        <v>16</v>
      </c>
      <c r="D96" s="20">
        <v>1382.6185971185598</v>
      </c>
      <c r="E96" s="104">
        <f t="shared" si="10"/>
        <v>1866.535106110056</v>
      </c>
      <c r="F96" s="194" t="s">
        <v>841</v>
      </c>
      <c r="G96" s="195"/>
      <c r="H96" s="52" t="s">
        <v>16</v>
      </c>
      <c r="I96" s="20">
        <v>1968.4602947605429</v>
      </c>
      <c r="J96" s="104">
        <f t="shared" si="11"/>
        <v>2657.421397926733</v>
      </c>
      <c r="K96"/>
    </row>
    <row r="97" spans="1:11" ht="15.75" customHeight="1">
      <c r="A97" s="194" t="s">
        <v>826</v>
      </c>
      <c r="B97" s="195"/>
      <c r="C97" s="51" t="s">
        <v>16</v>
      </c>
      <c r="D97" s="20">
        <v>1824.9371105415264</v>
      </c>
      <c r="E97" s="104">
        <f t="shared" si="10"/>
        <v>2463.6650992310606</v>
      </c>
      <c r="F97" s="194" t="s">
        <v>842</v>
      </c>
      <c r="G97" s="195"/>
      <c r="H97" s="52" t="s">
        <v>16</v>
      </c>
      <c r="I97" s="20">
        <v>2563.813572925822</v>
      </c>
      <c r="J97" s="104">
        <f t="shared" si="11"/>
        <v>3461.14832344986</v>
      </c>
      <c r="K97"/>
    </row>
    <row r="98" spans="1:11" ht="15.75" customHeight="1">
      <c r="A98" s="194" t="s">
        <v>827</v>
      </c>
      <c r="B98" s="195"/>
      <c r="C98" s="51" t="s">
        <v>16</v>
      </c>
      <c r="D98" s="20">
        <v>2148.349690102654</v>
      </c>
      <c r="E98" s="104">
        <f t="shared" si="10"/>
        <v>2900.2720816385836</v>
      </c>
      <c r="F98" s="194" t="s">
        <v>843</v>
      </c>
      <c r="G98" s="195"/>
      <c r="H98" s="52" t="s">
        <v>16</v>
      </c>
      <c r="I98" s="20">
        <v>3185.346930389518</v>
      </c>
      <c r="J98" s="104">
        <f t="shared" si="11"/>
        <v>4300.21835602585</v>
      </c>
      <c r="K98"/>
    </row>
    <row r="99" spans="1:11" ht="15.75" customHeight="1">
      <c r="A99" s="194" t="s">
        <v>828</v>
      </c>
      <c r="B99" s="195"/>
      <c r="C99" s="51" t="s">
        <v>16</v>
      </c>
      <c r="D99" s="20">
        <v>2378.372562091603</v>
      </c>
      <c r="E99" s="104">
        <f t="shared" si="10"/>
        <v>3210.802958823664</v>
      </c>
      <c r="F99" s="194" t="s">
        <v>844</v>
      </c>
      <c r="G99" s="195"/>
      <c r="H99" s="52" t="s">
        <v>16</v>
      </c>
      <c r="I99" s="20">
        <v>3907.4107864002785</v>
      </c>
      <c r="J99" s="104">
        <f t="shared" si="11"/>
        <v>5275.004561640377</v>
      </c>
      <c r="K99"/>
    </row>
    <row r="100" spans="1:11" ht="15.75" customHeight="1">
      <c r="A100" s="194" t="s">
        <v>829</v>
      </c>
      <c r="B100" s="195"/>
      <c r="C100" s="51" t="s">
        <v>16</v>
      </c>
      <c r="D100" s="20">
        <v>1593.5027026301702</v>
      </c>
      <c r="E100" s="104">
        <f t="shared" si="10"/>
        <v>2151.2286485507298</v>
      </c>
      <c r="F100" s="194" t="s">
        <v>845</v>
      </c>
      <c r="G100" s="195"/>
      <c r="H100" s="52" t="s">
        <v>16</v>
      </c>
      <c r="I100" s="20">
        <v>2288.3216798743492</v>
      </c>
      <c r="J100" s="104">
        <f t="shared" si="11"/>
        <v>3089.2342678303717</v>
      </c>
      <c r="K100"/>
    </row>
    <row r="101" spans="1:11" ht="15.75" customHeight="1">
      <c r="A101" s="194" t="s">
        <v>830</v>
      </c>
      <c r="B101" s="195"/>
      <c r="C101" s="51" t="s">
        <v>16</v>
      </c>
      <c r="D101" s="20">
        <v>2051.903783712052</v>
      </c>
      <c r="E101" s="104">
        <f t="shared" si="10"/>
        <v>2770.07010801127</v>
      </c>
      <c r="F101" s="194" t="s">
        <v>846</v>
      </c>
      <c r="G101" s="195"/>
      <c r="H101" s="52" t="s">
        <v>16</v>
      </c>
      <c r="I101" s="20">
        <v>3125.648301918255</v>
      </c>
      <c r="J101" s="104">
        <f t="shared" si="11"/>
        <v>4219.625207589645</v>
      </c>
      <c r="K101"/>
    </row>
    <row r="102" spans="1:11" ht="15.75" customHeight="1">
      <c r="A102" s="194" t="s">
        <v>831</v>
      </c>
      <c r="B102" s="195"/>
      <c r="C102" s="51" t="s">
        <v>16</v>
      </c>
      <c r="D102" s="20">
        <v>2178.2969256510005</v>
      </c>
      <c r="E102" s="104">
        <f t="shared" si="10"/>
        <v>2940.700849628851</v>
      </c>
      <c r="F102" s="194" t="s">
        <v>847</v>
      </c>
      <c r="G102" s="195"/>
      <c r="H102" s="52" t="s">
        <v>16</v>
      </c>
      <c r="I102" s="20">
        <v>3516.391224816191</v>
      </c>
      <c r="J102" s="104">
        <f t="shared" si="11"/>
        <v>4747.128153501858</v>
      </c>
      <c r="K102"/>
    </row>
    <row r="103" spans="1:11" ht="15.75" customHeight="1">
      <c r="A103" s="194" t="s">
        <v>832</v>
      </c>
      <c r="B103" s="195"/>
      <c r="C103" s="51" t="s">
        <v>16</v>
      </c>
      <c r="D103" s="20">
        <v>2685.9286752230146</v>
      </c>
      <c r="E103" s="104">
        <f t="shared" si="10"/>
        <v>3626.00371155107</v>
      </c>
      <c r="F103" s="194" t="s">
        <v>848</v>
      </c>
      <c r="G103" s="195"/>
      <c r="H103" s="52" t="s">
        <v>16</v>
      </c>
      <c r="I103" s="20">
        <v>4485.530312717432</v>
      </c>
      <c r="J103" s="104">
        <f t="shared" si="11"/>
        <v>6055.465922168533</v>
      </c>
      <c r="K103"/>
    </row>
    <row r="104" spans="1:11" ht="15.75" customHeight="1">
      <c r="A104" s="223" t="s">
        <v>292</v>
      </c>
      <c r="B104" s="223"/>
      <c r="C104" s="223"/>
      <c r="D104" s="223"/>
      <c r="E104" s="225"/>
      <c r="F104" s="225"/>
      <c r="G104" s="223"/>
      <c r="H104" s="223"/>
      <c r="I104" s="223"/>
      <c r="J104" s="223"/>
      <c r="K104" s="225"/>
    </row>
    <row r="105" spans="1:11" ht="15.75" customHeight="1">
      <c r="A105" s="223"/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</row>
    <row r="106" spans="1:11" ht="15.75" customHeight="1">
      <c r="A106" s="177" t="s">
        <v>0</v>
      </c>
      <c r="B106" s="178"/>
      <c r="C106" s="178"/>
      <c r="D106" s="178"/>
      <c r="E106" s="179"/>
      <c r="F106" s="177" t="s">
        <v>73</v>
      </c>
      <c r="G106" s="178"/>
      <c r="H106" s="178"/>
      <c r="I106" s="178"/>
      <c r="J106" s="179"/>
      <c r="K106" s="399"/>
    </row>
    <row r="107" spans="1:11" ht="15.75" customHeight="1">
      <c r="A107" s="173" t="s">
        <v>1</v>
      </c>
      <c r="B107" s="174"/>
      <c r="C107" s="48" t="s">
        <v>18</v>
      </c>
      <c r="D107" s="93" t="s">
        <v>2478</v>
      </c>
      <c r="E107" s="99" t="s">
        <v>2477</v>
      </c>
      <c r="F107" s="173" t="s">
        <v>1</v>
      </c>
      <c r="G107" s="174"/>
      <c r="H107" s="48" t="s">
        <v>18</v>
      </c>
      <c r="I107" s="93" t="s">
        <v>2478</v>
      </c>
      <c r="J107" s="99" t="s">
        <v>2477</v>
      </c>
      <c r="K107"/>
    </row>
    <row r="108" spans="1:11" ht="15.75" customHeight="1">
      <c r="A108" s="175" t="s">
        <v>849</v>
      </c>
      <c r="B108" s="175"/>
      <c r="C108" s="51" t="s">
        <v>16</v>
      </c>
      <c r="D108" s="62">
        <v>1677.8146770000005</v>
      </c>
      <c r="E108" s="62">
        <f>D108*1.35</f>
        <v>2265.049813950001</v>
      </c>
      <c r="F108" s="175" t="s">
        <v>865</v>
      </c>
      <c r="G108" s="175"/>
      <c r="H108" s="51" t="s">
        <v>16</v>
      </c>
      <c r="I108" s="62">
        <v>2123.431488486001</v>
      </c>
      <c r="J108" s="62">
        <f>I108*1.35</f>
        <v>2866.6325094561016</v>
      </c>
      <c r="K108"/>
    </row>
    <row r="109" spans="1:11" ht="15.75" customHeight="1">
      <c r="A109" s="175" t="s">
        <v>850</v>
      </c>
      <c r="B109" s="175"/>
      <c r="C109" s="51" t="s">
        <v>16</v>
      </c>
      <c r="D109" s="62">
        <v>1990.342203834601</v>
      </c>
      <c r="E109" s="62">
        <f aca="true" t="shared" si="12" ref="E109:E123">D109*1.35</f>
        <v>2686.9619751767113</v>
      </c>
      <c r="F109" s="175" t="s">
        <v>866</v>
      </c>
      <c r="G109" s="175"/>
      <c r="H109" s="51" t="s">
        <v>16</v>
      </c>
      <c r="I109" s="62">
        <v>2730.5545613346017</v>
      </c>
      <c r="J109" s="62">
        <f aca="true" t="shared" si="13" ref="J109:J123">I109*1.35</f>
        <v>3686.2486578017124</v>
      </c>
      <c r="K109"/>
    </row>
    <row r="110" spans="1:11" ht="15.75" customHeight="1">
      <c r="A110" s="175" t="s">
        <v>851</v>
      </c>
      <c r="B110" s="175"/>
      <c r="C110" s="51" t="s">
        <v>16</v>
      </c>
      <c r="D110" s="62">
        <v>2319.3320535000003</v>
      </c>
      <c r="E110" s="62">
        <f t="shared" si="12"/>
        <v>3131.0982722250005</v>
      </c>
      <c r="F110" s="175" t="s">
        <v>867</v>
      </c>
      <c r="G110" s="175"/>
      <c r="H110" s="51" t="s">
        <v>16</v>
      </c>
      <c r="I110" s="62">
        <v>3355.629354000001</v>
      </c>
      <c r="J110" s="62">
        <f t="shared" si="13"/>
        <v>4530.099627900002</v>
      </c>
      <c r="K110"/>
    </row>
    <row r="111" spans="1:11" ht="15.75" customHeight="1">
      <c r="A111" s="175" t="s">
        <v>852</v>
      </c>
      <c r="B111" s="175"/>
      <c r="C111" s="51" t="s">
        <v>16</v>
      </c>
      <c r="D111" s="62">
        <v>2549.6269221654006</v>
      </c>
      <c r="E111" s="62">
        <f t="shared" si="12"/>
        <v>3441.996344923291</v>
      </c>
      <c r="F111" s="175" t="s">
        <v>868</v>
      </c>
      <c r="G111" s="175"/>
      <c r="H111" s="51" t="s">
        <v>16</v>
      </c>
      <c r="I111" s="62">
        <v>4079.3793886692015</v>
      </c>
      <c r="J111" s="62">
        <f t="shared" si="13"/>
        <v>5507.162174703422</v>
      </c>
      <c r="K111"/>
    </row>
    <row r="112" spans="1:11" ht="15.75" customHeight="1">
      <c r="A112" s="175" t="s">
        <v>853</v>
      </c>
      <c r="B112" s="175"/>
      <c r="C112" s="51" t="s">
        <v>16</v>
      </c>
      <c r="D112" s="62">
        <v>1916.320968084601</v>
      </c>
      <c r="E112" s="62">
        <f t="shared" si="12"/>
        <v>2587.0333069142116</v>
      </c>
      <c r="F112" s="175" t="s">
        <v>869</v>
      </c>
      <c r="G112" s="175"/>
      <c r="H112" s="51" t="s">
        <v>16</v>
      </c>
      <c r="I112" s="62">
        <v>2437.4609734860005</v>
      </c>
      <c r="J112" s="62">
        <f t="shared" si="13"/>
        <v>3290.572314206101</v>
      </c>
      <c r="K112"/>
    </row>
    <row r="113" spans="1:11" ht="15.75" customHeight="1">
      <c r="A113" s="175" t="s">
        <v>854</v>
      </c>
      <c r="B113" s="175"/>
      <c r="C113" s="51" t="s">
        <v>16</v>
      </c>
      <c r="D113" s="62">
        <v>2220.6370725000006</v>
      </c>
      <c r="E113" s="62">
        <f t="shared" si="12"/>
        <v>2997.860047875001</v>
      </c>
      <c r="F113" s="175" t="s">
        <v>870</v>
      </c>
      <c r="G113" s="175"/>
      <c r="H113" s="51" t="s">
        <v>16</v>
      </c>
      <c r="I113" s="62">
        <v>3289.8195406692016</v>
      </c>
      <c r="J113" s="62">
        <f t="shared" si="13"/>
        <v>4441.256379903422</v>
      </c>
      <c r="K113"/>
    </row>
    <row r="114" spans="1:11" ht="15.75" customHeight="1">
      <c r="A114" s="175" t="s">
        <v>855</v>
      </c>
      <c r="B114" s="175"/>
      <c r="C114" s="51" t="s">
        <v>16</v>
      </c>
      <c r="D114" s="62">
        <v>2342.367462065401</v>
      </c>
      <c r="E114" s="62">
        <f t="shared" si="12"/>
        <v>3162.1960737882914</v>
      </c>
      <c r="F114" s="175" t="s">
        <v>871</v>
      </c>
      <c r="G114" s="175"/>
      <c r="H114" s="51" t="s">
        <v>16</v>
      </c>
      <c r="I114" s="62">
        <v>3684.619203665402</v>
      </c>
      <c r="J114" s="62">
        <f t="shared" si="13"/>
        <v>4974.235924948293</v>
      </c>
      <c r="K114"/>
    </row>
    <row r="115" spans="1:11" ht="15.75" customHeight="1">
      <c r="A115" s="175" t="s">
        <v>856</v>
      </c>
      <c r="B115" s="175"/>
      <c r="C115" s="51" t="s">
        <v>16</v>
      </c>
      <c r="D115" s="62">
        <v>2714.111977500001</v>
      </c>
      <c r="E115" s="62">
        <f t="shared" si="12"/>
        <v>3664.051169625002</v>
      </c>
      <c r="F115" s="175" t="s">
        <v>872</v>
      </c>
      <c r="G115" s="175"/>
      <c r="H115" s="51" t="s">
        <v>16</v>
      </c>
      <c r="I115" s="62">
        <v>4704.454181334602</v>
      </c>
      <c r="J115" s="62">
        <f t="shared" si="13"/>
        <v>6351.013144801714</v>
      </c>
      <c r="K115"/>
    </row>
    <row r="116" spans="1:11" ht="15.75" customHeight="1">
      <c r="A116" s="175" t="s">
        <v>857</v>
      </c>
      <c r="B116" s="175"/>
      <c r="C116" s="51" t="s">
        <v>16</v>
      </c>
      <c r="D116" s="62">
        <v>1677.8146770000005</v>
      </c>
      <c r="E116" s="62">
        <f t="shared" si="12"/>
        <v>2265.049813950001</v>
      </c>
      <c r="F116" s="175" t="s">
        <v>873</v>
      </c>
      <c r="G116" s="175"/>
      <c r="H116" s="51" t="s">
        <v>16</v>
      </c>
      <c r="I116" s="62">
        <v>2123.431488486001</v>
      </c>
      <c r="J116" s="62">
        <f t="shared" si="13"/>
        <v>2866.6325094561016</v>
      </c>
      <c r="K116"/>
    </row>
    <row r="117" spans="1:11" ht="15.75" customHeight="1">
      <c r="A117" s="175" t="s">
        <v>858</v>
      </c>
      <c r="B117" s="175"/>
      <c r="C117" s="51" t="s">
        <v>16</v>
      </c>
      <c r="D117" s="62">
        <v>1990.342203834601</v>
      </c>
      <c r="E117" s="62">
        <f t="shared" si="12"/>
        <v>2686.9619751767113</v>
      </c>
      <c r="F117" s="175" t="s">
        <v>874</v>
      </c>
      <c r="G117" s="175"/>
      <c r="H117" s="51" t="s">
        <v>16</v>
      </c>
      <c r="I117" s="62">
        <v>2730.5545613346017</v>
      </c>
      <c r="J117" s="62">
        <f t="shared" si="13"/>
        <v>3686.2486578017124</v>
      </c>
      <c r="K117"/>
    </row>
    <row r="118" spans="1:11" ht="15.75" customHeight="1">
      <c r="A118" s="175" t="s">
        <v>859</v>
      </c>
      <c r="B118" s="175"/>
      <c r="C118" s="51" t="s">
        <v>16</v>
      </c>
      <c r="D118" s="62">
        <v>2319.3320535000003</v>
      </c>
      <c r="E118" s="62">
        <f t="shared" si="12"/>
        <v>3131.0982722250005</v>
      </c>
      <c r="F118" s="175" t="s">
        <v>875</v>
      </c>
      <c r="G118" s="175"/>
      <c r="H118" s="51" t="s">
        <v>16</v>
      </c>
      <c r="I118" s="62">
        <v>3355.629354000001</v>
      </c>
      <c r="J118" s="62">
        <f t="shared" si="13"/>
        <v>4530.099627900002</v>
      </c>
      <c r="K118"/>
    </row>
    <row r="119" spans="1:11" ht="15.75" customHeight="1">
      <c r="A119" s="175" t="s">
        <v>860</v>
      </c>
      <c r="B119" s="175"/>
      <c r="C119" s="51" t="s">
        <v>16</v>
      </c>
      <c r="D119" s="62">
        <v>2549.6269221654006</v>
      </c>
      <c r="E119" s="62">
        <f t="shared" si="12"/>
        <v>3441.996344923291</v>
      </c>
      <c r="F119" s="175" t="s">
        <v>876</v>
      </c>
      <c r="G119" s="175"/>
      <c r="H119" s="51" t="s">
        <v>16</v>
      </c>
      <c r="I119" s="62">
        <v>4079.3793886692015</v>
      </c>
      <c r="J119" s="62">
        <f t="shared" si="13"/>
        <v>5507.162174703422</v>
      </c>
      <c r="K119"/>
    </row>
    <row r="120" spans="1:11" ht="15.75" customHeight="1">
      <c r="A120" s="175" t="s">
        <v>861</v>
      </c>
      <c r="B120" s="175"/>
      <c r="C120" s="51" t="s">
        <v>16</v>
      </c>
      <c r="D120" s="62">
        <v>1742.1099709860007</v>
      </c>
      <c r="E120" s="62">
        <f t="shared" si="12"/>
        <v>2351.848460831101</v>
      </c>
      <c r="F120" s="175" t="s">
        <v>877</v>
      </c>
      <c r="G120" s="175"/>
      <c r="H120" s="51" t="s">
        <v>16</v>
      </c>
      <c r="I120" s="62">
        <v>2437.4609734860005</v>
      </c>
      <c r="J120" s="62">
        <f t="shared" si="13"/>
        <v>3290.572314206101</v>
      </c>
      <c r="K120"/>
    </row>
    <row r="121" spans="1:11" ht="15.75" customHeight="1">
      <c r="A121" s="175" t="s">
        <v>862</v>
      </c>
      <c r="B121" s="175"/>
      <c r="C121" s="51" t="s">
        <v>16</v>
      </c>
      <c r="D121" s="62">
        <v>2220.6370725000006</v>
      </c>
      <c r="E121" s="62">
        <f t="shared" si="12"/>
        <v>2997.860047875001</v>
      </c>
      <c r="F121" s="175" t="s">
        <v>878</v>
      </c>
      <c r="G121" s="175"/>
      <c r="H121" s="51" t="s">
        <v>16</v>
      </c>
      <c r="I121" s="62">
        <v>2990.745036972001</v>
      </c>
      <c r="J121" s="62">
        <f t="shared" si="13"/>
        <v>4037.5057999122014</v>
      </c>
      <c r="K121"/>
    </row>
    <row r="122" spans="1:11" ht="15.75" customHeight="1">
      <c r="A122" s="175" t="s">
        <v>863</v>
      </c>
      <c r="B122" s="175"/>
      <c r="C122" s="51" t="s">
        <v>16</v>
      </c>
      <c r="D122" s="62">
        <v>2342.367462065401</v>
      </c>
      <c r="E122" s="62">
        <f t="shared" si="12"/>
        <v>3162.1960737882914</v>
      </c>
      <c r="F122" s="175" t="s">
        <v>2027</v>
      </c>
      <c r="G122" s="175"/>
      <c r="H122" s="51" t="s">
        <v>16</v>
      </c>
      <c r="I122" s="62">
        <v>3684.619203665402</v>
      </c>
      <c r="J122" s="62">
        <f t="shared" si="13"/>
        <v>4974.235924948293</v>
      </c>
      <c r="K122"/>
    </row>
    <row r="123" spans="1:11" ht="15.75" customHeight="1">
      <c r="A123" s="175" t="s">
        <v>864</v>
      </c>
      <c r="B123" s="175"/>
      <c r="C123" s="51" t="s">
        <v>16</v>
      </c>
      <c r="D123" s="62">
        <v>2714.111977500001</v>
      </c>
      <c r="E123" s="62">
        <f t="shared" si="12"/>
        <v>3664.051169625002</v>
      </c>
      <c r="F123" s="175" t="s">
        <v>2028</v>
      </c>
      <c r="G123" s="175"/>
      <c r="H123" s="51" t="s">
        <v>16</v>
      </c>
      <c r="I123" s="62">
        <v>4704.454181334602</v>
      </c>
      <c r="J123" s="62">
        <f t="shared" si="13"/>
        <v>6351.013144801714</v>
      </c>
      <c r="K123"/>
    </row>
    <row r="124" spans="1:11" ht="14.25">
      <c r="A124" s="235" t="s">
        <v>3</v>
      </c>
      <c r="B124" s="235"/>
      <c r="C124" s="235"/>
      <c r="D124" s="235"/>
      <c r="E124" s="277"/>
      <c r="F124" s="277"/>
      <c r="G124" s="235"/>
      <c r="H124" s="235"/>
      <c r="I124" s="235"/>
      <c r="J124" s="235"/>
      <c r="K124" s="277"/>
    </row>
    <row r="125" spans="1:11" ht="14.25">
      <c r="A125" s="235"/>
      <c r="B125" s="235"/>
      <c r="C125" s="235"/>
      <c r="D125" s="235"/>
      <c r="E125" s="235"/>
      <c r="F125" s="235"/>
      <c r="G125" s="235"/>
      <c r="H125" s="235"/>
      <c r="I125" s="235"/>
      <c r="J125" s="235"/>
      <c r="K125" s="235"/>
    </row>
    <row r="126" spans="1:11" ht="14.25">
      <c r="A126" s="177" t="s">
        <v>0</v>
      </c>
      <c r="B126" s="178"/>
      <c r="C126" s="178"/>
      <c r="D126" s="178"/>
      <c r="E126" s="179"/>
      <c r="F126" s="177" t="s">
        <v>73</v>
      </c>
      <c r="G126" s="178"/>
      <c r="H126" s="178"/>
      <c r="I126" s="178"/>
      <c r="J126" s="179"/>
      <c r="K126" s="399"/>
    </row>
    <row r="127" spans="1:11" ht="14.25">
      <c r="A127" s="173" t="s">
        <v>1</v>
      </c>
      <c r="B127" s="174"/>
      <c r="C127" s="48" t="s">
        <v>18</v>
      </c>
      <c r="D127" s="93" t="s">
        <v>2478</v>
      </c>
      <c r="E127" s="99" t="s">
        <v>2477</v>
      </c>
      <c r="F127" s="173" t="s">
        <v>1</v>
      </c>
      <c r="G127" s="174"/>
      <c r="H127" s="48" t="s">
        <v>18</v>
      </c>
      <c r="I127" s="93" t="s">
        <v>2478</v>
      </c>
      <c r="J127" s="99" t="s">
        <v>2477</v>
      </c>
      <c r="K127"/>
    </row>
    <row r="128" spans="1:11" ht="15.75" customHeight="1">
      <c r="A128" s="194" t="s">
        <v>879</v>
      </c>
      <c r="B128" s="195"/>
      <c r="C128" s="52" t="s">
        <v>16</v>
      </c>
      <c r="D128" s="20">
        <v>571.7000983270503</v>
      </c>
      <c r="E128" s="104">
        <f>D128*1.35</f>
        <v>771.795132741518</v>
      </c>
      <c r="F128" s="194" t="s">
        <v>891</v>
      </c>
      <c r="G128" s="195"/>
      <c r="H128" s="52" t="s">
        <v>16</v>
      </c>
      <c r="I128" s="20">
        <v>1134.2001706376611</v>
      </c>
      <c r="J128" s="104">
        <f>I128*1.35</f>
        <v>1531.1702303608427</v>
      </c>
      <c r="K128"/>
    </row>
    <row r="129" spans="1:11" ht="15.75" customHeight="1">
      <c r="A129" s="194" t="s">
        <v>880</v>
      </c>
      <c r="B129" s="195"/>
      <c r="C129" s="52" t="s">
        <v>16</v>
      </c>
      <c r="D129" s="20">
        <v>608.2582804646042</v>
      </c>
      <c r="E129" s="104">
        <f aca="true" t="shared" si="14" ref="E129:E139">D129*1.35</f>
        <v>821.1486786272158</v>
      </c>
      <c r="F129" s="194" t="s">
        <v>892</v>
      </c>
      <c r="G129" s="195"/>
      <c r="H129" s="52" t="s">
        <v>16</v>
      </c>
      <c r="I129" s="20">
        <v>1265.1609246612718</v>
      </c>
      <c r="J129" s="104">
        <f aca="true" t="shared" si="15" ref="J129:J139">I129*1.35</f>
        <v>1707.967248292717</v>
      </c>
      <c r="K129"/>
    </row>
    <row r="130" spans="1:11" ht="15.75" customHeight="1">
      <c r="A130" s="194" t="s">
        <v>881</v>
      </c>
      <c r="B130" s="195"/>
      <c r="C130" s="52" t="s">
        <v>16</v>
      </c>
      <c r="D130" s="20">
        <v>765.0568450671306</v>
      </c>
      <c r="E130" s="104">
        <f t="shared" si="14"/>
        <v>1032.8267408406264</v>
      </c>
      <c r="F130" s="194" t="s">
        <v>893</v>
      </c>
      <c r="G130" s="195"/>
      <c r="H130" s="52" t="s">
        <v>16</v>
      </c>
      <c r="I130" s="20">
        <v>1602.955203030016</v>
      </c>
      <c r="J130" s="104">
        <f t="shared" si="15"/>
        <v>2163.9895240905216</v>
      </c>
      <c r="K130"/>
    </row>
    <row r="131" spans="1:11" ht="15.75" customHeight="1">
      <c r="A131" s="194" t="s">
        <v>882</v>
      </c>
      <c r="B131" s="195"/>
      <c r="C131" s="52" t="s">
        <v>16</v>
      </c>
      <c r="D131" s="20">
        <v>900.0242054842504</v>
      </c>
      <c r="E131" s="104">
        <f t="shared" si="14"/>
        <v>1215.032677403738</v>
      </c>
      <c r="F131" s="194" t="s">
        <v>894</v>
      </c>
      <c r="G131" s="195"/>
      <c r="H131" s="52" t="s">
        <v>16</v>
      </c>
      <c r="I131" s="20">
        <v>2280.4617879914813</v>
      </c>
      <c r="J131" s="104">
        <f t="shared" si="15"/>
        <v>3078.6234137885</v>
      </c>
      <c r="K131"/>
    </row>
    <row r="132" spans="1:11" ht="15.75" customHeight="1">
      <c r="A132" s="194" t="s">
        <v>883</v>
      </c>
      <c r="B132" s="195"/>
      <c r="C132" s="52" t="s">
        <v>16</v>
      </c>
      <c r="D132" s="20">
        <v>645.2311789123202</v>
      </c>
      <c r="E132" s="104">
        <f t="shared" si="14"/>
        <v>871.0620915316323</v>
      </c>
      <c r="F132" s="194" t="s">
        <v>895</v>
      </c>
      <c r="G132" s="195"/>
      <c r="H132" s="52" t="s">
        <v>16</v>
      </c>
      <c r="I132" s="20">
        <v>1430.6461867164555</v>
      </c>
      <c r="J132" s="104">
        <f t="shared" si="15"/>
        <v>1931.3723520672152</v>
      </c>
      <c r="K132"/>
    </row>
    <row r="133" spans="1:11" ht="15.75" customHeight="1">
      <c r="A133" s="194" t="s">
        <v>884</v>
      </c>
      <c r="B133" s="195"/>
      <c r="C133" s="52" t="s">
        <v>16</v>
      </c>
      <c r="D133" s="20">
        <v>699.5060612001004</v>
      </c>
      <c r="E133" s="104">
        <f t="shared" si="14"/>
        <v>944.3331826201355</v>
      </c>
      <c r="F133" s="194" t="s">
        <v>896</v>
      </c>
      <c r="G133" s="195"/>
      <c r="H133" s="52" t="s">
        <v>16</v>
      </c>
      <c r="I133" s="20">
        <v>1576.6745278457252</v>
      </c>
      <c r="J133" s="104">
        <f t="shared" si="15"/>
        <v>2128.510612591729</v>
      </c>
      <c r="K133"/>
    </row>
    <row r="134" spans="1:11" ht="15.75" customHeight="1">
      <c r="A134" s="194" t="s">
        <v>885</v>
      </c>
      <c r="B134" s="195"/>
      <c r="C134" s="52" t="s">
        <v>16</v>
      </c>
      <c r="D134" s="20">
        <v>905.3714995548303</v>
      </c>
      <c r="E134" s="104">
        <f t="shared" si="14"/>
        <v>1222.251524399021</v>
      </c>
      <c r="F134" s="194" t="s">
        <v>897</v>
      </c>
      <c r="G134" s="195"/>
      <c r="H134" s="52" t="s">
        <v>16</v>
      </c>
      <c r="I134" s="20">
        <v>2079.3823483182764</v>
      </c>
      <c r="J134" s="104">
        <f t="shared" si="15"/>
        <v>2807.1661702296733</v>
      </c>
      <c r="K134"/>
    </row>
    <row r="135" spans="1:11" ht="15.75" customHeight="1">
      <c r="A135" s="194" t="s">
        <v>886</v>
      </c>
      <c r="B135" s="195"/>
      <c r="C135" s="52" t="s">
        <v>16</v>
      </c>
      <c r="D135" s="20">
        <v>1072.6506098015407</v>
      </c>
      <c r="E135" s="104">
        <f t="shared" si="14"/>
        <v>1448.07832323208</v>
      </c>
      <c r="F135" s="194" t="s">
        <v>898</v>
      </c>
      <c r="G135" s="195"/>
      <c r="H135" s="52" t="s">
        <v>16</v>
      </c>
      <c r="I135" s="20">
        <v>2913.429544482727</v>
      </c>
      <c r="J135" s="104">
        <f t="shared" si="15"/>
        <v>3933.129885051682</v>
      </c>
      <c r="K135"/>
    </row>
    <row r="136" spans="1:11" ht="15.75" customHeight="1">
      <c r="A136" s="194" t="s">
        <v>887</v>
      </c>
      <c r="B136" s="195"/>
      <c r="C136" s="52" t="s">
        <v>16</v>
      </c>
      <c r="D136" s="20">
        <v>860.6449080652504</v>
      </c>
      <c r="E136" s="104">
        <f t="shared" si="14"/>
        <v>1161.8706258880882</v>
      </c>
      <c r="F136" s="194" t="s">
        <v>899</v>
      </c>
      <c r="G136" s="195"/>
      <c r="H136" s="52" t="s">
        <v>16</v>
      </c>
      <c r="I136" s="20">
        <v>1521.5127738273313</v>
      </c>
      <c r="J136" s="104">
        <f t="shared" si="15"/>
        <v>2054.042244666897</v>
      </c>
      <c r="K136"/>
    </row>
    <row r="137" spans="1:11" ht="15.75" customHeight="1">
      <c r="A137" s="194" t="s">
        <v>888</v>
      </c>
      <c r="B137" s="195"/>
      <c r="C137" s="52" t="s">
        <v>16</v>
      </c>
      <c r="D137" s="20">
        <v>930.9058650391503</v>
      </c>
      <c r="E137" s="104">
        <f t="shared" si="14"/>
        <v>1256.7229178028529</v>
      </c>
      <c r="F137" s="194" t="s">
        <v>900</v>
      </c>
      <c r="G137" s="195"/>
      <c r="H137" s="52" t="s">
        <v>16</v>
      </c>
      <c r="I137" s="20">
        <v>1991.7985402830518</v>
      </c>
      <c r="J137" s="104">
        <f t="shared" si="15"/>
        <v>2688.9280293821203</v>
      </c>
      <c r="K137"/>
    </row>
    <row r="138" spans="1:11" ht="15.75" customHeight="1">
      <c r="A138" s="194" t="s">
        <v>889</v>
      </c>
      <c r="B138" s="195"/>
      <c r="C138" s="52" t="s">
        <v>16</v>
      </c>
      <c r="D138" s="20">
        <v>1504.2703196367004</v>
      </c>
      <c r="E138" s="104">
        <f t="shared" si="14"/>
        <v>2030.7649315095457</v>
      </c>
      <c r="F138" s="194" t="s">
        <v>901</v>
      </c>
      <c r="G138" s="195"/>
      <c r="H138" s="52" t="s">
        <v>16</v>
      </c>
      <c r="I138" s="20">
        <v>2652.891229866258</v>
      </c>
      <c r="J138" s="104">
        <f t="shared" si="15"/>
        <v>3581.4031603194485</v>
      </c>
      <c r="K138"/>
    </row>
    <row r="139" spans="1:11" ht="15.75" customHeight="1">
      <c r="A139" s="194" t="s">
        <v>890</v>
      </c>
      <c r="B139" s="195"/>
      <c r="C139" s="52" t="s">
        <v>16</v>
      </c>
      <c r="D139" s="20">
        <v>1560.4950558582004</v>
      </c>
      <c r="E139" s="104">
        <f t="shared" si="14"/>
        <v>2106.6683254085706</v>
      </c>
      <c r="F139" s="194" t="s">
        <v>902</v>
      </c>
      <c r="G139" s="195"/>
      <c r="H139" s="52" t="s">
        <v>16</v>
      </c>
      <c r="I139" s="20">
        <v>3240.595867509001</v>
      </c>
      <c r="J139" s="104">
        <f t="shared" si="15"/>
        <v>4374.804421137152</v>
      </c>
      <c r="K139"/>
    </row>
    <row r="140" spans="1:11" ht="30.75" customHeight="1">
      <c r="A140" s="223" t="s">
        <v>4</v>
      </c>
      <c r="B140" s="223"/>
      <c r="C140" s="223"/>
      <c r="D140" s="223"/>
      <c r="E140" s="225"/>
      <c r="F140" s="225"/>
      <c r="G140" s="223"/>
      <c r="H140" s="223"/>
      <c r="I140" s="223"/>
      <c r="J140" s="223"/>
      <c r="K140" s="225"/>
    </row>
    <row r="141" spans="1:11" ht="14.25">
      <c r="A141" s="177" t="s">
        <v>0</v>
      </c>
      <c r="B141" s="178"/>
      <c r="C141" s="178"/>
      <c r="D141" s="178"/>
      <c r="E141" s="179"/>
      <c r="F141" s="177" t="s">
        <v>73</v>
      </c>
      <c r="G141" s="178"/>
      <c r="H141" s="178"/>
      <c r="I141" s="178"/>
      <c r="J141" s="179"/>
      <c r="K141" s="399"/>
    </row>
    <row r="142" spans="1:11" ht="14.25">
      <c r="A142" s="173" t="s">
        <v>1</v>
      </c>
      <c r="B142" s="174"/>
      <c r="C142" s="48" t="s">
        <v>18</v>
      </c>
      <c r="D142" s="93" t="s">
        <v>2478</v>
      </c>
      <c r="E142" s="99" t="s">
        <v>2477</v>
      </c>
      <c r="F142" s="173" t="s">
        <v>1</v>
      </c>
      <c r="G142" s="174"/>
      <c r="H142" s="48" t="s">
        <v>18</v>
      </c>
      <c r="I142" s="93" t="s">
        <v>2478</v>
      </c>
      <c r="J142" s="99" t="s">
        <v>2477</v>
      </c>
      <c r="K142"/>
    </row>
    <row r="143" spans="1:11" ht="15.75" customHeight="1">
      <c r="A143" s="194" t="s">
        <v>903</v>
      </c>
      <c r="B143" s="195"/>
      <c r="C143" s="52" t="s">
        <v>16</v>
      </c>
      <c r="D143" s="20">
        <v>758.8123315001698</v>
      </c>
      <c r="E143" s="104">
        <f>D143*1.35</f>
        <v>1024.3966475252294</v>
      </c>
      <c r="F143" s="194" t="s">
        <v>915</v>
      </c>
      <c r="G143" s="195"/>
      <c r="H143" s="52" t="s">
        <v>16</v>
      </c>
      <c r="I143" s="20">
        <v>1241.9903389485514</v>
      </c>
      <c r="J143" s="104">
        <f>I143*1.35</f>
        <v>1676.6869575805445</v>
      </c>
      <c r="K143"/>
    </row>
    <row r="144" spans="1:11" ht="15.75" customHeight="1">
      <c r="A144" s="194" t="s">
        <v>904</v>
      </c>
      <c r="B144" s="195"/>
      <c r="C144" s="52" t="s">
        <v>16</v>
      </c>
      <c r="D144" s="20">
        <v>945.0328806118987</v>
      </c>
      <c r="E144" s="104">
        <f aca="true" t="shared" si="16" ref="E144:E154">D144*1.35</f>
        <v>1275.7943888260634</v>
      </c>
      <c r="F144" s="194" t="s">
        <v>916</v>
      </c>
      <c r="G144" s="195"/>
      <c r="H144" s="52" t="s">
        <v>16</v>
      </c>
      <c r="I144" s="20">
        <v>1612.453131254514</v>
      </c>
      <c r="J144" s="104">
        <f aca="true" t="shared" si="17" ref="J144:J154">I144*1.35</f>
        <v>2176.811727193594</v>
      </c>
      <c r="K144"/>
    </row>
    <row r="145" spans="1:11" ht="15.75" customHeight="1">
      <c r="A145" s="194" t="s">
        <v>905</v>
      </c>
      <c r="B145" s="195"/>
      <c r="C145" s="52" t="s">
        <v>16</v>
      </c>
      <c r="D145" s="20">
        <v>1012.5502843936276</v>
      </c>
      <c r="E145" s="104">
        <f t="shared" si="16"/>
        <v>1366.9428839313973</v>
      </c>
      <c r="F145" s="194" t="s">
        <v>917</v>
      </c>
      <c r="G145" s="195"/>
      <c r="H145" s="52" t="s">
        <v>16</v>
      </c>
      <c r="I145" s="20">
        <v>1939.9933356566157</v>
      </c>
      <c r="J145" s="104">
        <f t="shared" si="17"/>
        <v>2618.9910031364316</v>
      </c>
      <c r="K145"/>
    </row>
    <row r="146" spans="1:11" ht="15.75" customHeight="1">
      <c r="A146" s="194" t="s">
        <v>906</v>
      </c>
      <c r="B146" s="195"/>
      <c r="C146" s="52" t="s">
        <v>16</v>
      </c>
      <c r="D146" s="20">
        <v>1157.6143421026022</v>
      </c>
      <c r="E146" s="104">
        <f t="shared" si="16"/>
        <v>1562.779361838513</v>
      </c>
      <c r="F146" s="194" t="s">
        <v>918</v>
      </c>
      <c r="G146" s="195"/>
      <c r="H146" s="52" t="s">
        <v>16</v>
      </c>
      <c r="I146" s="20">
        <v>2650.6412352189013</v>
      </c>
      <c r="J146" s="104">
        <f t="shared" si="17"/>
        <v>3578.365667545517</v>
      </c>
      <c r="K146"/>
    </row>
    <row r="147" spans="1:11" ht="15.75" customHeight="1">
      <c r="A147" s="194" t="s">
        <v>907</v>
      </c>
      <c r="B147" s="195"/>
      <c r="C147" s="52" t="s">
        <v>16</v>
      </c>
      <c r="D147" s="20">
        <v>870.5057000209324</v>
      </c>
      <c r="E147" s="104">
        <f t="shared" si="16"/>
        <v>1175.1826950282589</v>
      </c>
      <c r="F147" s="194" t="s">
        <v>919</v>
      </c>
      <c r="G147" s="195"/>
      <c r="H147" s="52" t="s">
        <v>16</v>
      </c>
      <c r="I147" s="20">
        <v>1469.9345196161446</v>
      </c>
      <c r="J147" s="104">
        <f t="shared" si="17"/>
        <v>1984.4116014817953</v>
      </c>
      <c r="K147"/>
    </row>
    <row r="148" spans="1:11" ht="15.75" customHeight="1">
      <c r="A148" s="194" t="s">
        <v>908</v>
      </c>
      <c r="B148" s="195"/>
      <c r="C148" s="52" t="s">
        <v>16</v>
      </c>
      <c r="D148" s="20">
        <v>1145.7914513443707</v>
      </c>
      <c r="E148" s="104">
        <f t="shared" si="16"/>
        <v>1546.8184593149006</v>
      </c>
      <c r="F148" s="194" t="s">
        <v>920</v>
      </c>
      <c r="G148" s="195"/>
      <c r="H148" s="52" t="s">
        <v>16</v>
      </c>
      <c r="I148" s="20">
        <v>2017.6919213067313</v>
      </c>
      <c r="J148" s="104">
        <f t="shared" si="17"/>
        <v>2723.8840937640875</v>
      </c>
      <c r="K148"/>
    </row>
    <row r="149" spans="1:11" ht="15.75" customHeight="1">
      <c r="A149" s="194" t="s">
        <v>909</v>
      </c>
      <c r="B149" s="195"/>
      <c r="C149" s="52" t="s">
        <v>16</v>
      </c>
      <c r="D149" s="20">
        <v>1318.3962674652007</v>
      </c>
      <c r="E149" s="104">
        <f t="shared" si="16"/>
        <v>1779.834961078021</v>
      </c>
      <c r="F149" s="194" t="s">
        <v>921</v>
      </c>
      <c r="G149" s="195"/>
      <c r="H149" s="52" t="s">
        <v>16</v>
      </c>
      <c r="I149" s="20">
        <v>2527.2419386167353</v>
      </c>
      <c r="J149" s="104">
        <f t="shared" si="17"/>
        <v>3411.776617132593</v>
      </c>
      <c r="K149"/>
    </row>
    <row r="150" spans="1:11" ht="15.75" customHeight="1">
      <c r="A150" s="194" t="s">
        <v>910</v>
      </c>
      <c r="B150" s="195"/>
      <c r="C150" s="52" t="s">
        <v>16</v>
      </c>
      <c r="D150" s="20">
        <v>1457.5021745623321</v>
      </c>
      <c r="E150" s="104">
        <f t="shared" si="16"/>
        <v>1967.6279356591485</v>
      </c>
      <c r="F150" s="194" t="s">
        <v>922</v>
      </c>
      <c r="G150" s="195"/>
      <c r="H150" s="52" t="s">
        <v>16</v>
      </c>
      <c r="I150" s="20">
        <v>3370.4366540032274</v>
      </c>
      <c r="J150" s="104">
        <f t="shared" si="17"/>
        <v>4550.089482904357</v>
      </c>
      <c r="K150"/>
    </row>
    <row r="151" spans="1:11" ht="15.75" customHeight="1">
      <c r="A151" s="194" t="s">
        <v>911</v>
      </c>
      <c r="B151" s="195"/>
      <c r="C151" s="52" t="s">
        <v>16</v>
      </c>
      <c r="D151" s="20">
        <v>878.2180512711867</v>
      </c>
      <c r="E151" s="104">
        <f t="shared" si="16"/>
        <v>1185.5943692161022</v>
      </c>
      <c r="F151" s="194" t="s">
        <v>923</v>
      </c>
      <c r="G151" s="195"/>
      <c r="H151" s="52" t="s">
        <v>16</v>
      </c>
      <c r="I151" s="20">
        <v>1530.7340633656786</v>
      </c>
      <c r="J151" s="104">
        <f t="shared" si="17"/>
        <v>2066.4909855436663</v>
      </c>
      <c r="K151"/>
    </row>
    <row r="152" spans="1:11" ht="15.75" customHeight="1">
      <c r="A152" s="194" t="s">
        <v>912</v>
      </c>
      <c r="B152" s="195"/>
      <c r="C152" s="52" t="s">
        <v>16</v>
      </c>
      <c r="D152" s="20">
        <v>1450.656544690679</v>
      </c>
      <c r="E152" s="104">
        <f t="shared" si="16"/>
        <v>1958.3863353324168</v>
      </c>
      <c r="F152" s="194" t="s">
        <v>924</v>
      </c>
      <c r="G152" s="195"/>
      <c r="H152" s="52" t="s">
        <v>16</v>
      </c>
      <c r="I152" s="20">
        <v>2498.9694648921627</v>
      </c>
      <c r="J152" s="104">
        <f t="shared" si="17"/>
        <v>3373.60877760442</v>
      </c>
      <c r="K152"/>
    </row>
    <row r="153" spans="1:11" ht="15.75" customHeight="1">
      <c r="A153" s="194" t="s">
        <v>913</v>
      </c>
      <c r="B153" s="195"/>
      <c r="C153" s="52" t="s">
        <v>16</v>
      </c>
      <c r="D153" s="20">
        <v>1906.5586962266707</v>
      </c>
      <c r="E153" s="104">
        <f t="shared" si="16"/>
        <v>2573.8542399060057</v>
      </c>
      <c r="F153" s="194" t="s">
        <v>925</v>
      </c>
      <c r="G153" s="195"/>
      <c r="H153" s="52" t="s">
        <v>16</v>
      </c>
      <c r="I153" s="20">
        <v>3253.3447194452924</v>
      </c>
      <c r="J153" s="104">
        <f t="shared" si="17"/>
        <v>4392.015371251145</v>
      </c>
      <c r="K153"/>
    </row>
    <row r="154" spans="1:11" ht="15.75" customHeight="1">
      <c r="A154" s="194" t="s">
        <v>914</v>
      </c>
      <c r="B154" s="195"/>
      <c r="C154" s="52" t="s">
        <v>16</v>
      </c>
      <c r="D154" s="20">
        <v>2037.448314588128</v>
      </c>
      <c r="E154" s="104">
        <f t="shared" si="16"/>
        <v>2750.555224693973</v>
      </c>
      <c r="F154" s="194" t="s">
        <v>926</v>
      </c>
      <c r="G154" s="195"/>
      <c r="H154" s="52" t="s">
        <v>16</v>
      </c>
      <c r="I154" s="20">
        <v>4147.348740188078</v>
      </c>
      <c r="J154" s="104">
        <f t="shared" si="17"/>
        <v>5598.920799253906</v>
      </c>
      <c r="K154"/>
    </row>
    <row r="155" spans="1:11" ht="14.25">
      <c r="A155" s="245" t="s">
        <v>72</v>
      </c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</row>
    <row r="156" spans="1:11" ht="14.2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</row>
    <row r="157" spans="1:11" ht="14.25">
      <c r="A157" s="177" t="s">
        <v>0</v>
      </c>
      <c r="B157" s="178"/>
      <c r="C157" s="178"/>
      <c r="D157" s="178"/>
      <c r="E157" s="179"/>
      <c r="F157" s="177" t="s">
        <v>73</v>
      </c>
      <c r="G157" s="178"/>
      <c r="H157" s="178"/>
      <c r="I157" s="178"/>
      <c r="J157" s="179"/>
      <c r="K157" s="399"/>
    </row>
    <row r="158" spans="1:11" ht="14.25">
      <c r="A158" s="173" t="s">
        <v>1</v>
      </c>
      <c r="B158" s="174"/>
      <c r="C158" s="48" t="s">
        <v>18</v>
      </c>
      <c r="D158" s="93" t="s">
        <v>2478</v>
      </c>
      <c r="E158" s="99" t="s">
        <v>2477</v>
      </c>
      <c r="F158" s="173" t="s">
        <v>1</v>
      </c>
      <c r="G158" s="174"/>
      <c r="H158" s="48" t="s">
        <v>18</v>
      </c>
      <c r="I158" s="93" t="s">
        <v>2478</v>
      </c>
      <c r="J158" s="99" t="s">
        <v>2477</v>
      </c>
      <c r="K158"/>
    </row>
    <row r="159" spans="1:11" ht="15.75" customHeight="1">
      <c r="A159" s="194" t="s">
        <v>927</v>
      </c>
      <c r="B159" s="195"/>
      <c r="C159" s="52" t="s">
        <v>16</v>
      </c>
      <c r="D159" s="20">
        <v>1022.5978270227722</v>
      </c>
      <c r="E159" s="104">
        <f>D159*1.35</f>
        <v>1380.5070664807427</v>
      </c>
      <c r="F159" s="194" t="s">
        <v>951</v>
      </c>
      <c r="G159" s="195"/>
      <c r="H159" s="52" t="s">
        <v>16</v>
      </c>
      <c r="I159" s="20">
        <v>1598.1970176282289</v>
      </c>
      <c r="J159" s="104">
        <f>I159*1.35</f>
        <v>2157.565973798109</v>
      </c>
      <c r="K159"/>
    </row>
    <row r="160" spans="1:11" ht="15.75" customHeight="1">
      <c r="A160" s="194" t="s">
        <v>928</v>
      </c>
      <c r="B160" s="195"/>
      <c r="C160" s="52" t="s">
        <v>16</v>
      </c>
      <c r="D160" s="20">
        <v>1237.760090336386</v>
      </c>
      <c r="E160" s="104">
        <f aca="true" t="shared" si="18" ref="E160:E182">D160*1.35</f>
        <v>1670.976121954121</v>
      </c>
      <c r="F160" s="194" t="s">
        <v>952</v>
      </c>
      <c r="G160" s="195"/>
      <c r="H160" s="52" t="s">
        <v>16</v>
      </c>
      <c r="I160" s="20">
        <v>1688.9160641064911</v>
      </c>
      <c r="J160" s="104">
        <f aca="true" t="shared" si="19" ref="J160:J182">I160*1.35</f>
        <v>2280.036686543763</v>
      </c>
      <c r="K160"/>
    </row>
    <row r="161" spans="1:11" ht="15.75" customHeight="1">
      <c r="A161" s="194" t="s">
        <v>929</v>
      </c>
      <c r="B161" s="195"/>
      <c r="C161" s="52" t="s">
        <v>16</v>
      </c>
      <c r="D161" s="20">
        <v>1352.4697227056404</v>
      </c>
      <c r="E161" s="104">
        <f t="shared" si="18"/>
        <v>1825.8341256526146</v>
      </c>
      <c r="F161" s="194" t="s">
        <v>953</v>
      </c>
      <c r="G161" s="195"/>
      <c r="H161" s="52" t="s">
        <v>16</v>
      </c>
      <c r="I161" s="20">
        <v>2126.429367542925</v>
      </c>
      <c r="J161" s="104">
        <f t="shared" si="19"/>
        <v>2870.6796461829485</v>
      </c>
      <c r="K161"/>
    </row>
    <row r="162" spans="1:11" ht="15.75" customHeight="1">
      <c r="A162" s="194" t="s">
        <v>930</v>
      </c>
      <c r="B162" s="195"/>
      <c r="C162" s="52" t="s">
        <v>16</v>
      </c>
      <c r="D162" s="20">
        <v>1741.5040196917448</v>
      </c>
      <c r="E162" s="104">
        <f t="shared" si="18"/>
        <v>2351.030426583856</v>
      </c>
      <c r="F162" s="194" t="s">
        <v>954</v>
      </c>
      <c r="G162" s="195"/>
      <c r="H162" s="52" t="s">
        <v>16</v>
      </c>
      <c r="I162" s="20">
        <v>2936.279899958752</v>
      </c>
      <c r="J162" s="104">
        <f t="shared" si="19"/>
        <v>3963.9778649443156</v>
      </c>
      <c r="K162"/>
    </row>
    <row r="163" spans="1:11" ht="15.75" customHeight="1">
      <c r="A163" s="194" t="s">
        <v>931</v>
      </c>
      <c r="B163" s="195"/>
      <c r="C163" s="52" t="s">
        <v>16</v>
      </c>
      <c r="D163" s="20">
        <v>1096.7102300184033</v>
      </c>
      <c r="E163" s="104">
        <f t="shared" si="18"/>
        <v>1480.5588105248446</v>
      </c>
      <c r="F163" s="194" t="s">
        <v>955</v>
      </c>
      <c r="G163" s="195"/>
      <c r="H163" s="52" t="s">
        <v>16</v>
      </c>
      <c r="I163" s="20">
        <v>1752.8564857653926</v>
      </c>
      <c r="J163" s="104">
        <f t="shared" si="19"/>
        <v>2366.35625578328</v>
      </c>
      <c r="K163"/>
    </row>
    <row r="164" spans="1:11" ht="15.75" customHeight="1">
      <c r="A164" s="194" t="s">
        <v>932</v>
      </c>
      <c r="B164" s="195"/>
      <c r="C164" s="52" t="s">
        <v>16</v>
      </c>
      <c r="D164" s="20">
        <v>1327.7706756514206</v>
      </c>
      <c r="E164" s="104">
        <f t="shared" si="18"/>
        <v>1792.4904121294178</v>
      </c>
      <c r="F164" s="194" t="s">
        <v>956</v>
      </c>
      <c r="G164" s="195"/>
      <c r="H164" s="52" t="s">
        <v>16</v>
      </c>
      <c r="I164" s="20">
        <v>2050.279958535252</v>
      </c>
      <c r="J164" s="104">
        <f t="shared" si="19"/>
        <v>2767.8779440225903</v>
      </c>
      <c r="K164"/>
    </row>
    <row r="165" spans="1:11" ht="15.75" customHeight="1">
      <c r="A165" s="194" t="s">
        <v>933</v>
      </c>
      <c r="B165" s="195"/>
      <c r="C165" s="52" t="s">
        <v>16</v>
      </c>
      <c r="D165" s="20">
        <v>1547.2412350815425</v>
      </c>
      <c r="E165" s="104">
        <f t="shared" si="18"/>
        <v>2088.7756673600825</v>
      </c>
      <c r="F165" s="194" t="s">
        <v>957</v>
      </c>
      <c r="G165" s="195"/>
      <c r="H165" s="52" t="s">
        <v>16</v>
      </c>
      <c r="I165" s="20">
        <v>2535.016323996612</v>
      </c>
      <c r="J165" s="104">
        <f t="shared" si="19"/>
        <v>3422.272037395426</v>
      </c>
      <c r="K165"/>
    </row>
    <row r="166" spans="1:11" ht="15.75" customHeight="1">
      <c r="A166" s="194" t="s">
        <v>934</v>
      </c>
      <c r="B166" s="195"/>
      <c r="C166" s="52" t="s">
        <v>16</v>
      </c>
      <c r="D166" s="20">
        <v>1922.1035070213907</v>
      </c>
      <c r="E166" s="104">
        <f t="shared" si="18"/>
        <v>2594.8397344788777</v>
      </c>
      <c r="F166" s="194" t="s">
        <v>958</v>
      </c>
      <c r="G166" s="195"/>
      <c r="H166" s="52" t="s">
        <v>16</v>
      </c>
      <c r="I166" s="20">
        <v>3541.8050987838774</v>
      </c>
      <c r="J166" s="104">
        <f t="shared" si="19"/>
        <v>4781.436883358235</v>
      </c>
      <c r="K166"/>
    </row>
    <row r="167" spans="1:11" ht="15.75" customHeight="1">
      <c r="A167" s="194" t="s">
        <v>935</v>
      </c>
      <c r="B167" s="195"/>
      <c r="C167" s="52" t="s">
        <v>16</v>
      </c>
      <c r="D167" s="20">
        <v>1264.6358551965598</v>
      </c>
      <c r="E167" s="104">
        <f t="shared" si="18"/>
        <v>1707.2584045153558</v>
      </c>
      <c r="F167" s="194" t="s">
        <v>959</v>
      </c>
      <c r="G167" s="195"/>
      <c r="H167" s="52" t="s">
        <v>16</v>
      </c>
      <c r="I167" s="20">
        <v>1936.4708030529675</v>
      </c>
      <c r="J167" s="104">
        <f t="shared" si="19"/>
        <v>2614.2355841215062</v>
      </c>
      <c r="K167"/>
    </row>
    <row r="168" spans="1:11" ht="15.75" customHeight="1">
      <c r="A168" s="194" t="s">
        <v>936</v>
      </c>
      <c r="B168" s="195"/>
      <c r="C168" s="52" t="s">
        <v>16</v>
      </c>
      <c r="D168" s="20">
        <v>1536.8760010642509</v>
      </c>
      <c r="E168" s="104">
        <f t="shared" si="18"/>
        <v>2074.782601436739</v>
      </c>
      <c r="F168" s="194" t="s">
        <v>960</v>
      </c>
      <c r="G168" s="195"/>
      <c r="H168" s="52" t="s">
        <v>16</v>
      </c>
      <c r="I168" s="20">
        <v>2397.5352799703396</v>
      </c>
      <c r="J168" s="104">
        <f t="shared" si="19"/>
        <v>3236.672627959959</v>
      </c>
      <c r="K168"/>
    </row>
    <row r="169" spans="1:11" ht="15.75" customHeight="1">
      <c r="A169" s="194" t="s">
        <v>937</v>
      </c>
      <c r="B169" s="195"/>
      <c r="C169" s="52" t="s">
        <v>16</v>
      </c>
      <c r="D169" s="20">
        <v>1894.9633741962007</v>
      </c>
      <c r="E169" s="104">
        <f t="shared" si="18"/>
        <v>2558.2005551648713</v>
      </c>
      <c r="F169" s="194" t="s">
        <v>961</v>
      </c>
      <c r="G169" s="195"/>
      <c r="H169" s="52" t="s">
        <v>16</v>
      </c>
      <c r="I169" s="20">
        <v>2979.2326666283752</v>
      </c>
      <c r="J169" s="104">
        <f t="shared" si="19"/>
        <v>4021.9640999483067</v>
      </c>
      <c r="K169"/>
    </row>
    <row r="170" spans="1:11" ht="15.75" customHeight="1">
      <c r="A170" s="194" t="s">
        <v>938</v>
      </c>
      <c r="B170" s="195"/>
      <c r="C170" s="52" t="s">
        <v>16</v>
      </c>
      <c r="D170" s="20">
        <v>2072.6134427691013</v>
      </c>
      <c r="E170" s="104">
        <f t="shared" si="18"/>
        <v>2798.028147738287</v>
      </c>
      <c r="F170" s="194" t="s">
        <v>962</v>
      </c>
      <c r="G170" s="195"/>
      <c r="H170" s="52" t="s">
        <v>16</v>
      </c>
      <c r="I170" s="20">
        <v>4228.2010068603095</v>
      </c>
      <c r="J170" s="104">
        <f t="shared" si="19"/>
        <v>5708.071359261418</v>
      </c>
      <c r="K170"/>
    </row>
    <row r="171" spans="1:11" ht="15.75" customHeight="1">
      <c r="A171" s="194" t="s">
        <v>939</v>
      </c>
      <c r="B171" s="195"/>
      <c r="C171" s="52" t="s">
        <v>16</v>
      </c>
      <c r="D171" s="20">
        <v>969.7048359698703</v>
      </c>
      <c r="E171" s="104">
        <f t="shared" si="18"/>
        <v>1309.1015285593248</v>
      </c>
      <c r="F171" s="194" t="s">
        <v>963</v>
      </c>
      <c r="G171" s="195"/>
      <c r="H171" s="52" t="s">
        <v>16</v>
      </c>
      <c r="I171" s="20">
        <v>1598.1970176282289</v>
      </c>
      <c r="J171" s="104">
        <f t="shared" si="19"/>
        <v>2157.565973798109</v>
      </c>
      <c r="K171"/>
    </row>
    <row r="172" spans="1:11" ht="15.75" customHeight="1">
      <c r="A172" s="194" t="s">
        <v>940</v>
      </c>
      <c r="B172" s="195"/>
      <c r="C172" s="52" t="s">
        <v>16</v>
      </c>
      <c r="D172" s="20">
        <v>1109.3997846718714</v>
      </c>
      <c r="E172" s="104">
        <f t="shared" si="18"/>
        <v>1497.6897093070265</v>
      </c>
      <c r="F172" s="194" t="s">
        <v>964</v>
      </c>
      <c r="G172" s="195"/>
      <c r="H172" s="52" t="s">
        <v>16</v>
      </c>
      <c r="I172" s="20">
        <v>1688.9160641064911</v>
      </c>
      <c r="J172" s="104">
        <f t="shared" si="19"/>
        <v>2280.036686543763</v>
      </c>
      <c r="K172"/>
    </row>
    <row r="173" spans="1:11" ht="15.75" customHeight="1">
      <c r="A173" s="194" t="s">
        <v>941</v>
      </c>
      <c r="B173" s="195"/>
      <c r="C173" s="52" t="s">
        <v>16</v>
      </c>
      <c r="D173" s="20">
        <v>1239.7639124801703</v>
      </c>
      <c r="E173" s="104">
        <f t="shared" si="18"/>
        <v>1673.6812818482301</v>
      </c>
      <c r="F173" s="194" t="s">
        <v>965</v>
      </c>
      <c r="G173" s="195"/>
      <c r="H173" s="52" t="s">
        <v>16</v>
      </c>
      <c r="I173" s="20">
        <v>2126.429367542925</v>
      </c>
      <c r="J173" s="104">
        <f t="shared" si="19"/>
        <v>2870.6796461829485</v>
      </c>
      <c r="K173"/>
    </row>
    <row r="174" spans="1:11" ht="15.75" customHeight="1">
      <c r="A174" s="194" t="s">
        <v>942</v>
      </c>
      <c r="B174" s="195"/>
      <c r="C174" s="52" t="s">
        <v>16</v>
      </c>
      <c r="D174" s="20">
        <v>1637.5336304564164</v>
      </c>
      <c r="E174" s="104">
        <f t="shared" si="18"/>
        <v>2210.6704011161623</v>
      </c>
      <c r="F174" s="194" t="s">
        <v>966</v>
      </c>
      <c r="G174" s="195"/>
      <c r="H174" s="52" t="s">
        <v>16</v>
      </c>
      <c r="I174" s="20">
        <v>2936.279899958752</v>
      </c>
      <c r="J174" s="104">
        <f t="shared" si="19"/>
        <v>3963.9778649443156</v>
      </c>
      <c r="K174"/>
    </row>
    <row r="175" spans="1:11" ht="15.75" customHeight="1">
      <c r="A175" s="194" t="s">
        <v>943</v>
      </c>
      <c r="B175" s="195"/>
      <c r="C175" s="52" t="s">
        <v>16</v>
      </c>
      <c r="D175" s="20">
        <v>1031.0950880514904</v>
      </c>
      <c r="E175" s="104">
        <f t="shared" si="18"/>
        <v>1391.9783688695122</v>
      </c>
      <c r="F175" s="194" t="s">
        <v>967</v>
      </c>
      <c r="G175" s="195"/>
      <c r="H175" s="52" t="s">
        <v>16</v>
      </c>
      <c r="I175" s="20">
        <v>1752.8564857653926</v>
      </c>
      <c r="J175" s="104">
        <f t="shared" si="19"/>
        <v>2366.35625578328</v>
      </c>
      <c r="K175"/>
    </row>
    <row r="176" spans="1:11" ht="15.75" customHeight="1">
      <c r="A176" s="194" t="s">
        <v>944</v>
      </c>
      <c r="B176" s="195"/>
      <c r="C176" s="52" t="s">
        <v>16</v>
      </c>
      <c r="D176" s="20">
        <v>1227.3510447198005</v>
      </c>
      <c r="E176" s="104">
        <f t="shared" si="18"/>
        <v>1656.9239103717307</v>
      </c>
      <c r="F176" s="194" t="s">
        <v>968</v>
      </c>
      <c r="G176" s="195"/>
      <c r="H176" s="52" t="s">
        <v>16</v>
      </c>
      <c r="I176" s="20">
        <v>2050.279958535252</v>
      </c>
      <c r="J176" s="104">
        <f t="shared" si="19"/>
        <v>2767.8779440225903</v>
      </c>
      <c r="K176"/>
    </row>
    <row r="177" spans="1:11" ht="15.75" customHeight="1">
      <c r="A177" s="194" t="s">
        <v>945</v>
      </c>
      <c r="B177" s="195"/>
      <c r="C177" s="52" t="s">
        <v>16</v>
      </c>
      <c r="D177" s="20">
        <v>1454.6712466578608</v>
      </c>
      <c r="E177" s="104">
        <f t="shared" si="18"/>
        <v>1963.8061829881121</v>
      </c>
      <c r="F177" s="194" t="s">
        <v>969</v>
      </c>
      <c r="G177" s="195"/>
      <c r="H177" s="52" t="s">
        <v>16</v>
      </c>
      <c r="I177" s="20">
        <v>2489.748175353815</v>
      </c>
      <c r="J177" s="104">
        <f t="shared" si="19"/>
        <v>3361.1600367276505</v>
      </c>
      <c r="K177"/>
    </row>
    <row r="178" spans="1:11" ht="15.75" customHeight="1">
      <c r="A178" s="194" t="s">
        <v>946</v>
      </c>
      <c r="B178" s="195"/>
      <c r="C178" s="52" t="s">
        <v>16</v>
      </c>
      <c r="D178" s="20">
        <v>1806.4860154110008</v>
      </c>
      <c r="E178" s="104">
        <f t="shared" si="18"/>
        <v>2438.7561208048514</v>
      </c>
      <c r="F178" s="194" t="s">
        <v>970</v>
      </c>
      <c r="G178" s="195"/>
      <c r="H178" s="52" t="s">
        <v>16</v>
      </c>
      <c r="I178" s="20">
        <v>3541.8050987838774</v>
      </c>
      <c r="J178" s="104">
        <f t="shared" si="19"/>
        <v>4781.436883358235</v>
      </c>
      <c r="K178"/>
    </row>
    <row r="179" spans="1:11" ht="15.75" customHeight="1">
      <c r="A179" s="194" t="s">
        <v>947</v>
      </c>
      <c r="B179" s="195"/>
      <c r="C179" s="52" t="s">
        <v>16</v>
      </c>
      <c r="D179" s="20">
        <v>1159.2515078298006</v>
      </c>
      <c r="E179" s="104">
        <f t="shared" si="18"/>
        <v>1564.989535570231</v>
      </c>
      <c r="F179" s="194" t="s">
        <v>971</v>
      </c>
      <c r="G179" s="195"/>
      <c r="H179" s="52" t="s">
        <v>16</v>
      </c>
      <c r="I179" s="20">
        <v>1936.4708030529675</v>
      </c>
      <c r="J179" s="104">
        <f t="shared" si="19"/>
        <v>2614.2355841215062</v>
      </c>
      <c r="K179"/>
    </row>
    <row r="180" spans="1:11" ht="15.75" customHeight="1">
      <c r="A180" s="194" t="s">
        <v>948</v>
      </c>
      <c r="B180" s="195"/>
      <c r="C180" s="52" t="s">
        <v>16</v>
      </c>
      <c r="D180" s="20">
        <v>1389.3359049620824</v>
      </c>
      <c r="E180" s="104">
        <f t="shared" si="18"/>
        <v>1875.6034716988113</v>
      </c>
      <c r="F180" s="194" t="s">
        <v>972</v>
      </c>
      <c r="G180" s="195"/>
      <c r="H180" s="52" t="s">
        <v>16</v>
      </c>
      <c r="I180" s="20">
        <v>2397.5352799703396</v>
      </c>
      <c r="J180" s="104">
        <f t="shared" si="19"/>
        <v>3236.672627959959</v>
      </c>
      <c r="K180"/>
    </row>
    <row r="181" spans="1:11" ht="15.75" customHeight="1">
      <c r="A181" s="194" t="s">
        <v>949</v>
      </c>
      <c r="B181" s="195"/>
      <c r="C181" s="52" t="s">
        <v>16</v>
      </c>
      <c r="D181" s="20">
        <v>1894.9633741962007</v>
      </c>
      <c r="E181" s="104">
        <f t="shared" si="18"/>
        <v>2558.2005551648713</v>
      </c>
      <c r="F181" s="194" t="s">
        <v>973</v>
      </c>
      <c r="G181" s="195"/>
      <c r="H181" s="52" t="s">
        <v>16</v>
      </c>
      <c r="I181" s="20">
        <v>2979.2326666283752</v>
      </c>
      <c r="J181" s="104">
        <f t="shared" si="19"/>
        <v>4021.9640999483067</v>
      </c>
      <c r="K181"/>
    </row>
    <row r="182" spans="1:11" ht="15.75" customHeight="1">
      <c r="A182" s="194" t="s">
        <v>950</v>
      </c>
      <c r="B182" s="195"/>
      <c r="C182" s="52" t="s">
        <v>16</v>
      </c>
      <c r="D182" s="20">
        <v>2053.941249591001</v>
      </c>
      <c r="E182" s="104">
        <f t="shared" si="18"/>
        <v>2772.8206869478518</v>
      </c>
      <c r="F182" s="194" t="s">
        <v>974</v>
      </c>
      <c r="G182" s="195"/>
      <c r="H182" s="52" t="s">
        <v>16</v>
      </c>
      <c r="I182" s="20">
        <v>4228.2010068603095</v>
      </c>
      <c r="J182" s="104">
        <f t="shared" si="19"/>
        <v>5708.071359261418</v>
      </c>
      <c r="K182"/>
    </row>
    <row r="183" spans="1:11" ht="14.25">
      <c r="A183" s="245" t="s">
        <v>71</v>
      </c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</row>
    <row r="184" spans="1:11" ht="14.2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</row>
    <row r="185" spans="1:11" ht="14.25">
      <c r="A185" s="177" t="s">
        <v>0</v>
      </c>
      <c r="B185" s="178"/>
      <c r="C185" s="178"/>
      <c r="D185" s="178"/>
      <c r="E185" s="179"/>
      <c r="F185" s="177" t="s">
        <v>73</v>
      </c>
      <c r="G185" s="178"/>
      <c r="H185" s="178"/>
      <c r="I185" s="178"/>
      <c r="J185" s="179"/>
      <c r="K185" s="399"/>
    </row>
    <row r="186" spans="1:11" ht="14.25">
      <c r="A186" s="173" t="s">
        <v>1</v>
      </c>
      <c r="B186" s="174"/>
      <c r="C186" s="48" t="s">
        <v>18</v>
      </c>
      <c r="D186" s="93" t="s">
        <v>2478</v>
      </c>
      <c r="E186" s="99" t="s">
        <v>2477</v>
      </c>
      <c r="F186" s="173" t="s">
        <v>1</v>
      </c>
      <c r="G186" s="174"/>
      <c r="H186" s="48" t="s">
        <v>18</v>
      </c>
      <c r="I186" s="93" t="s">
        <v>2478</v>
      </c>
      <c r="J186" s="99" t="s">
        <v>2477</v>
      </c>
      <c r="K186"/>
    </row>
    <row r="187" spans="1:11" ht="15.75" customHeight="1">
      <c r="A187" s="194" t="s">
        <v>975</v>
      </c>
      <c r="B187" s="195"/>
      <c r="C187" s="51" t="s">
        <v>16</v>
      </c>
      <c r="D187" s="61">
        <v>1267.5800162025005</v>
      </c>
      <c r="E187" s="61">
        <f>D187*1.35</f>
        <v>1711.2330218733757</v>
      </c>
      <c r="F187" s="194" t="s">
        <v>999</v>
      </c>
      <c r="G187" s="195"/>
      <c r="H187" s="51" t="s">
        <v>16</v>
      </c>
      <c r="I187" s="61">
        <v>1592.6005331775007</v>
      </c>
      <c r="J187" s="61">
        <f>I187*1.35</f>
        <v>2150.010719789626</v>
      </c>
      <c r="K187"/>
    </row>
    <row r="188" spans="1:11" ht="15.75" customHeight="1">
      <c r="A188" s="194" t="s">
        <v>976</v>
      </c>
      <c r="B188" s="195"/>
      <c r="C188" s="51" t="s">
        <v>16</v>
      </c>
      <c r="D188" s="61">
        <v>1573.0993021590002</v>
      </c>
      <c r="E188" s="61">
        <f aca="true" t="shared" si="20" ref="E188:E210">D188*1.35</f>
        <v>2123.6840579146506</v>
      </c>
      <c r="F188" s="194" t="s">
        <v>1000</v>
      </c>
      <c r="G188" s="195"/>
      <c r="H188" s="51" t="s">
        <v>16</v>
      </c>
      <c r="I188" s="61">
        <v>2207.336961952385</v>
      </c>
      <c r="J188" s="61">
        <f aca="true" t="shared" si="21" ref="J188:J210">I188*1.35</f>
        <v>2979.90489863572</v>
      </c>
      <c r="K188"/>
    </row>
    <row r="189" spans="1:11" ht="15.75" customHeight="1">
      <c r="A189" s="194" t="s">
        <v>977</v>
      </c>
      <c r="B189" s="195"/>
      <c r="C189" s="51" t="s">
        <v>16</v>
      </c>
      <c r="D189" s="61">
        <v>1683.6062779305007</v>
      </c>
      <c r="E189" s="61">
        <f t="shared" si="20"/>
        <v>2272.8684752061763</v>
      </c>
      <c r="F189" s="194" t="s">
        <v>1001</v>
      </c>
      <c r="G189" s="195"/>
      <c r="H189" s="51" t="s">
        <v>16</v>
      </c>
      <c r="I189" s="61">
        <v>2577.737720128726</v>
      </c>
      <c r="J189" s="61">
        <f t="shared" si="21"/>
        <v>3479.94592217378</v>
      </c>
      <c r="K189"/>
    </row>
    <row r="190" spans="1:11" ht="15.75" customHeight="1">
      <c r="A190" s="194" t="s">
        <v>978</v>
      </c>
      <c r="B190" s="195"/>
      <c r="C190" s="51" t="s">
        <v>16</v>
      </c>
      <c r="D190" s="61">
        <v>2097.465736212001</v>
      </c>
      <c r="E190" s="61">
        <f t="shared" si="20"/>
        <v>2831.5787438862017</v>
      </c>
      <c r="F190" s="194" t="s">
        <v>1002</v>
      </c>
      <c r="G190" s="195"/>
      <c r="H190" s="51" t="s">
        <v>16</v>
      </c>
      <c r="I190" s="61">
        <v>3370.4366540032274</v>
      </c>
      <c r="J190" s="61">
        <f t="shared" si="21"/>
        <v>4550.089482904357</v>
      </c>
      <c r="K190"/>
    </row>
    <row r="191" spans="1:11" ht="15.75" customHeight="1">
      <c r="A191" s="194" t="s">
        <v>979</v>
      </c>
      <c r="B191" s="195"/>
      <c r="C191" s="51" t="s">
        <v>16</v>
      </c>
      <c r="D191" s="61">
        <v>1418.1728557342506</v>
      </c>
      <c r="E191" s="61">
        <f t="shared" si="20"/>
        <v>1914.5333552412385</v>
      </c>
      <c r="F191" s="194" t="s">
        <v>1003</v>
      </c>
      <c r="G191" s="195"/>
      <c r="H191" s="51" t="s">
        <v>16</v>
      </c>
      <c r="I191" s="61">
        <v>1922.5047408976152</v>
      </c>
      <c r="J191" s="61">
        <f t="shared" si="21"/>
        <v>2595.3814002117806</v>
      </c>
      <c r="K191"/>
    </row>
    <row r="192" spans="1:11" ht="15.75" customHeight="1">
      <c r="A192" s="194" t="s">
        <v>980</v>
      </c>
      <c r="B192" s="195"/>
      <c r="C192" s="51" t="s">
        <v>16</v>
      </c>
      <c r="D192" s="61">
        <v>1789.6202992760402</v>
      </c>
      <c r="E192" s="61">
        <f t="shared" si="20"/>
        <v>2415.9874040226546</v>
      </c>
      <c r="F192" s="194" t="s">
        <v>1004</v>
      </c>
      <c r="G192" s="195"/>
      <c r="H192" s="51" t="s">
        <v>16</v>
      </c>
      <c r="I192" s="61">
        <v>2627.790879742876</v>
      </c>
      <c r="J192" s="61">
        <f t="shared" si="21"/>
        <v>3547.5176876528826</v>
      </c>
      <c r="K192"/>
    </row>
    <row r="193" spans="1:11" ht="18" customHeight="1">
      <c r="A193" s="194" t="s">
        <v>981</v>
      </c>
      <c r="B193" s="195"/>
      <c r="C193" s="51" t="s">
        <v>16</v>
      </c>
      <c r="D193" s="61">
        <v>2005.7728590567365</v>
      </c>
      <c r="E193" s="61">
        <f t="shared" si="20"/>
        <v>2707.7933597265946</v>
      </c>
      <c r="F193" s="194" t="s">
        <v>1005</v>
      </c>
      <c r="G193" s="195"/>
      <c r="H193" s="51" t="s">
        <v>16</v>
      </c>
      <c r="I193" s="61">
        <v>3127.0683805071612</v>
      </c>
      <c r="J193" s="61">
        <f t="shared" si="21"/>
        <v>4221.5423136846675</v>
      </c>
      <c r="K193"/>
    </row>
    <row r="194" spans="1:11" ht="15" customHeight="1">
      <c r="A194" s="194" t="s">
        <v>982</v>
      </c>
      <c r="B194" s="195"/>
      <c r="C194" s="51" t="s">
        <v>16</v>
      </c>
      <c r="D194" s="61">
        <v>2398.1154118059603</v>
      </c>
      <c r="E194" s="61">
        <f t="shared" si="20"/>
        <v>3237.4558059380465</v>
      </c>
      <c r="F194" s="194" t="s">
        <v>1006</v>
      </c>
      <c r="G194" s="195"/>
      <c r="H194" s="51" t="s">
        <v>16</v>
      </c>
      <c r="I194" s="61">
        <v>4147.348740188078</v>
      </c>
      <c r="J194" s="61">
        <f t="shared" si="21"/>
        <v>5598.920799253906</v>
      </c>
      <c r="K194"/>
    </row>
    <row r="195" spans="1:11" ht="15" customHeight="1">
      <c r="A195" s="194" t="s">
        <v>983</v>
      </c>
      <c r="B195" s="195"/>
      <c r="C195" s="52" t="s">
        <v>16</v>
      </c>
      <c r="D195" s="61">
        <v>1267.0228381734005</v>
      </c>
      <c r="E195" s="61">
        <f t="shared" si="20"/>
        <v>1710.4808315340908</v>
      </c>
      <c r="F195" s="194" t="s">
        <v>1007</v>
      </c>
      <c r="G195" s="195"/>
      <c r="H195" s="52" t="s">
        <v>16</v>
      </c>
      <c r="I195" s="61">
        <v>2120.896593819916</v>
      </c>
      <c r="J195" s="61">
        <f t="shared" si="21"/>
        <v>2863.2104016568865</v>
      </c>
      <c r="K195"/>
    </row>
    <row r="196" spans="1:11" ht="15" customHeight="1">
      <c r="A196" s="194" t="s">
        <v>984</v>
      </c>
      <c r="B196" s="195"/>
      <c r="C196" s="52" t="s">
        <v>16</v>
      </c>
      <c r="D196" s="61">
        <v>2093.3604915604924</v>
      </c>
      <c r="E196" s="61">
        <f t="shared" si="20"/>
        <v>2826.036663606665</v>
      </c>
      <c r="F196" s="194" t="s">
        <v>1008</v>
      </c>
      <c r="G196" s="195"/>
      <c r="H196" s="52" t="s">
        <v>16</v>
      </c>
      <c r="I196" s="61">
        <v>3126.01715349979</v>
      </c>
      <c r="J196" s="61">
        <f t="shared" si="21"/>
        <v>4220.123157224717</v>
      </c>
      <c r="K196"/>
    </row>
    <row r="197" spans="1:11" ht="15" customHeight="1">
      <c r="A197" s="194" t="s">
        <v>985</v>
      </c>
      <c r="B197" s="195"/>
      <c r="C197" s="51" t="s">
        <v>16</v>
      </c>
      <c r="D197" s="61">
        <v>2223.140336109</v>
      </c>
      <c r="E197" s="61">
        <f t="shared" si="20"/>
        <v>3001.2394537471505</v>
      </c>
      <c r="F197" s="194" t="s">
        <v>1009</v>
      </c>
      <c r="G197" s="195"/>
      <c r="H197" s="51" t="s">
        <v>16</v>
      </c>
      <c r="I197" s="61">
        <v>3731.468582008608</v>
      </c>
      <c r="J197" s="61">
        <f t="shared" si="21"/>
        <v>5037.482585711621</v>
      </c>
      <c r="K197"/>
    </row>
    <row r="198" spans="1:11" ht="15" customHeight="1">
      <c r="A198" s="194" t="s">
        <v>986</v>
      </c>
      <c r="B198" s="195"/>
      <c r="C198" s="51" t="s">
        <v>16</v>
      </c>
      <c r="D198" s="61">
        <v>2661.9180340252506</v>
      </c>
      <c r="E198" s="61">
        <f t="shared" si="20"/>
        <v>3593.5893459340887</v>
      </c>
      <c r="F198" s="194" t="s">
        <v>1010</v>
      </c>
      <c r="G198" s="195"/>
      <c r="H198" s="51" t="s">
        <v>16</v>
      </c>
      <c r="I198" s="61">
        <v>4878.560115420877</v>
      </c>
      <c r="J198" s="61">
        <f t="shared" si="21"/>
        <v>6586.056155818184</v>
      </c>
      <c r="K198"/>
    </row>
    <row r="199" spans="1:11" ht="15" customHeight="1">
      <c r="A199" s="194" t="s">
        <v>987</v>
      </c>
      <c r="B199" s="195"/>
      <c r="C199" s="51" t="s">
        <v>16</v>
      </c>
      <c r="D199" s="61">
        <v>1152.3454692750004</v>
      </c>
      <c r="E199" s="61">
        <f t="shared" si="20"/>
        <v>1555.6663835212505</v>
      </c>
      <c r="F199" s="194" t="s">
        <v>1011</v>
      </c>
      <c r="G199" s="195"/>
      <c r="H199" s="51" t="s">
        <v>16</v>
      </c>
      <c r="I199" s="61">
        <v>1592.6005331775007</v>
      </c>
      <c r="J199" s="61">
        <f t="shared" si="21"/>
        <v>2150.010719789626</v>
      </c>
      <c r="K199"/>
    </row>
    <row r="200" spans="1:11" ht="15" customHeight="1">
      <c r="A200" s="194" t="s">
        <v>988</v>
      </c>
      <c r="B200" s="195"/>
      <c r="C200" s="51" t="s">
        <v>16</v>
      </c>
      <c r="D200" s="61">
        <v>1456.091916048001</v>
      </c>
      <c r="E200" s="61">
        <f t="shared" si="20"/>
        <v>1965.7240866648015</v>
      </c>
      <c r="F200" s="194" t="s">
        <v>1012</v>
      </c>
      <c r="G200" s="195"/>
      <c r="H200" s="51" t="s">
        <v>16</v>
      </c>
      <c r="I200" s="61">
        <v>2207.336961952385</v>
      </c>
      <c r="J200" s="61">
        <f t="shared" si="21"/>
        <v>2979.90489863572</v>
      </c>
      <c r="K200"/>
    </row>
    <row r="201" spans="1:11" ht="15" customHeight="1">
      <c r="A201" s="194" t="s">
        <v>989</v>
      </c>
      <c r="B201" s="195"/>
      <c r="C201" s="51" t="s">
        <v>16</v>
      </c>
      <c r="D201" s="61">
        <v>1668.4386538050007</v>
      </c>
      <c r="E201" s="61">
        <f t="shared" si="20"/>
        <v>2252.392182636751</v>
      </c>
      <c r="F201" s="194" t="s">
        <v>1013</v>
      </c>
      <c r="G201" s="195"/>
      <c r="H201" s="51" t="s">
        <v>16</v>
      </c>
      <c r="I201" s="61">
        <v>2577.737720128726</v>
      </c>
      <c r="J201" s="61">
        <f t="shared" si="21"/>
        <v>3479.94592217378</v>
      </c>
      <c r="K201"/>
    </row>
    <row r="202" spans="1:11" ht="15" customHeight="1">
      <c r="A202" s="194" t="s">
        <v>990</v>
      </c>
      <c r="B202" s="195"/>
      <c r="C202" s="51" t="s">
        <v>16</v>
      </c>
      <c r="D202" s="61">
        <v>1993.4591707800007</v>
      </c>
      <c r="E202" s="61">
        <f t="shared" si="20"/>
        <v>2691.1698805530013</v>
      </c>
      <c r="F202" s="194" t="s">
        <v>1014</v>
      </c>
      <c r="G202" s="195"/>
      <c r="H202" s="51" t="s">
        <v>16</v>
      </c>
      <c r="I202" s="61">
        <v>3370.4366540032274</v>
      </c>
      <c r="J202" s="61">
        <f t="shared" si="21"/>
        <v>4550.089482904357</v>
      </c>
      <c r="K202"/>
    </row>
    <row r="203" spans="1:11" ht="15" customHeight="1">
      <c r="A203" s="194" t="s">
        <v>991</v>
      </c>
      <c r="B203" s="195"/>
      <c r="C203" s="51" t="s">
        <v>16</v>
      </c>
      <c r="D203" s="61">
        <v>1289.2480506675004</v>
      </c>
      <c r="E203" s="61">
        <f t="shared" si="20"/>
        <v>1740.4848684011256</v>
      </c>
      <c r="F203" s="194" t="s">
        <v>1015</v>
      </c>
      <c r="G203" s="195"/>
      <c r="H203" s="51" t="s">
        <v>16</v>
      </c>
      <c r="I203" s="61">
        <v>1922.5047408976152</v>
      </c>
      <c r="J203" s="61">
        <f t="shared" si="21"/>
        <v>2595.3814002117806</v>
      </c>
      <c r="K203"/>
    </row>
    <row r="204" spans="1:11" ht="15" customHeight="1">
      <c r="A204" s="194" t="s">
        <v>992</v>
      </c>
      <c r="B204" s="195"/>
      <c r="C204" s="51" t="s">
        <v>16</v>
      </c>
      <c r="D204" s="61">
        <v>1726.8266045646005</v>
      </c>
      <c r="E204" s="61">
        <f t="shared" si="20"/>
        <v>2331.2159161622108</v>
      </c>
      <c r="F204" s="194" t="s">
        <v>1016</v>
      </c>
      <c r="G204" s="195"/>
      <c r="H204" s="51" t="s">
        <v>16</v>
      </c>
      <c r="I204" s="61">
        <v>2627.790879742876</v>
      </c>
      <c r="J204" s="61">
        <f t="shared" si="21"/>
        <v>3547.5176876528826</v>
      </c>
      <c r="K204"/>
    </row>
    <row r="205" spans="1:11" ht="15" customHeight="1">
      <c r="A205" s="194" t="s">
        <v>993</v>
      </c>
      <c r="B205" s="195"/>
      <c r="C205" s="51" t="s">
        <v>16</v>
      </c>
      <c r="D205" s="61">
        <v>1902.029934835801</v>
      </c>
      <c r="E205" s="61">
        <f t="shared" si="20"/>
        <v>2567.7404120283313</v>
      </c>
      <c r="F205" s="194" t="s">
        <v>1017</v>
      </c>
      <c r="G205" s="195"/>
      <c r="H205" s="51" t="s">
        <v>16</v>
      </c>
      <c r="I205" s="61">
        <v>3127.0683805071612</v>
      </c>
      <c r="J205" s="61">
        <f t="shared" si="21"/>
        <v>4221.5423136846675</v>
      </c>
      <c r="K205"/>
    </row>
    <row r="206" spans="1:11" ht="15" customHeight="1">
      <c r="A206" s="194" t="s">
        <v>994</v>
      </c>
      <c r="B206" s="195"/>
      <c r="C206" s="51" t="s">
        <v>16</v>
      </c>
      <c r="D206" s="61">
        <v>2282.0775692992197</v>
      </c>
      <c r="E206" s="61">
        <f t="shared" si="20"/>
        <v>3080.8047185539467</v>
      </c>
      <c r="F206" s="194" t="s">
        <v>1018</v>
      </c>
      <c r="G206" s="195"/>
      <c r="H206" s="51" t="s">
        <v>16</v>
      </c>
      <c r="I206" s="61">
        <v>4147.348740188078</v>
      </c>
      <c r="J206" s="61">
        <f t="shared" si="21"/>
        <v>5598.920799253906</v>
      </c>
      <c r="K206"/>
    </row>
    <row r="207" spans="1:11" ht="15" customHeight="1">
      <c r="A207" s="194" t="s">
        <v>995</v>
      </c>
      <c r="B207" s="195"/>
      <c r="C207" s="52" t="s">
        <v>16</v>
      </c>
      <c r="D207" s="61">
        <v>1211.9348886876007</v>
      </c>
      <c r="E207" s="61">
        <f t="shared" si="20"/>
        <v>1636.112099728261</v>
      </c>
      <c r="F207" s="194" t="s">
        <v>1019</v>
      </c>
      <c r="G207" s="195"/>
      <c r="H207" s="52" t="s">
        <v>16</v>
      </c>
      <c r="I207" s="61">
        <v>2120.896593819916</v>
      </c>
      <c r="J207" s="61">
        <f t="shared" si="21"/>
        <v>2863.2104016568865</v>
      </c>
      <c r="K207"/>
    </row>
    <row r="208" spans="1:11" ht="15" customHeight="1">
      <c r="A208" s="194" t="s">
        <v>996</v>
      </c>
      <c r="B208" s="195"/>
      <c r="C208" s="52" t="s">
        <v>16</v>
      </c>
      <c r="D208" s="61">
        <v>2019.9092462425806</v>
      </c>
      <c r="E208" s="61">
        <f t="shared" si="20"/>
        <v>2726.8774824274838</v>
      </c>
      <c r="F208" s="194" t="s">
        <v>1020</v>
      </c>
      <c r="G208" s="195"/>
      <c r="H208" s="52" t="s">
        <v>16</v>
      </c>
      <c r="I208" s="61">
        <v>3126.01715349979</v>
      </c>
      <c r="J208" s="61">
        <f t="shared" si="21"/>
        <v>4220.123157224717</v>
      </c>
      <c r="K208"/>
    </row>
    <row r="209" spans="1:11" ht="15" customHeight="1">
      <c r="A209" s="194" t="s">
        <v>997</v>
      </c>
      <c r="B209" s="195"/>
      <c r="C209" s="51" t="s">
        <v>16</v>
      </c>
      <c r="D209" s="61">
        <v>2145.135412035001</v>
      </c>
      <c r="E209" s="61">
        <f t="shared" si="20"/>
        <v>2895.932806247252</v>
      </c>
      <c r="F209" s="194" t="s">
        <v>1021</v>
      </c>
      <c r="G209" s="195"/>
      <c r="H209" s="51" t="s">
        <v>16</v>
      </c>
      <c r="I209" s="61">
        <v>3731.468582008608</v>
      </c>
      <c r="J209" s="61">
        <f t="shared" si="21"/>
        <v>5037.482585711621</v>
      </c>
      <c r="K209"/>
    </row>
    <row r="210" spans="1:11" ht="15" customHeight="1">
      <c r="A210" s="194" t="s">
        <v>998</v>
      </c>
      <c r="B210" s="195"/>
      <c r="C210" s="51" t="s">
        <v>16</v>
      </c>
      <c r="D210" s="61">
        <v>2548.160853084001</v>
      </c>
      <c r="E210" s="61">
        <f t="shared" si="20"/>
        <v>3440.0171516634014</v>
      </c>
      <c r="F210" s="194" t="s">
        <v>1022</v>
      </c>
      <c r="G210" s="195"/>
      <c r="H210" s="51" t="s">
        <v>16</v>
      </c>
      <c r="I210" s="61">
        <v>4878.560115420877</v>
      </c>
      <c r="J210" s="61">
        <f t="shared" si="21"/>
        <v>6586.056155818184</v>
      </c>
      <c r="K210"/>
    </row>
    <row r="211" spans="1:11" ht="21.75" customHeight="1">
      <c r="A211" s="223" t="s">
        <v>111</v>
      </c>
      <c r="B211" s="223"/>
      <c r="C211" s="223"/>
      <c r="D211" s="223"/>
      <c r="E211" s="225"/>
      <c r="F211" s="225"/>
      <c r="G211" s="223"/>
      <c r="H211" s="223"/>
      <c r="I211" s="223"/>
      <c r="J211" s="223"/>
      <c r="K211" s="225"/>
    </row>
    <row r="212" spans="1:11" ht="15" customHeight="1">
      <c r="A212" s="177" t="s">
        <v>0</v>
      </c>
      <c r="B212" s="178"/>
      <c r="C212" s="178"/>
      <c r="D212" s="178"/>
      <c r="E212" s="179"/>
      <c r="F212" s="177" t="s">
        <v>73</v>
      </c>
      <c r="G212" s="178"/>
      <c r="H212" s="178"/>
      <c r="I212" s="178"/>
      <c r="J212" s="179"/>
      <c r="K212" s="399"/>
    </row>
    <row r="213" spans="1:11" ht="15" customHeight="1">
      <c r="A213" s="173" t="s">
        <v>1</v>
      </c>
      <c r="B213" s="174"/>
      <c r="C213" s="48" t="s">
        <v>18</v>
      </c>
      <c r="D213" s="93" t="s">
        <v>2478</v>
      </c>
      <c r="E213" s="99" t="s">
        <v>2477</v>
      </c>
      <c r="F213" s="173" t="s">
        <v>1</v>
      </c>
      <c r="G213" s="174"/>
      <c r="H213" s="48" t="s">
        <v>18</v>
      </c>
      <c r="I213" s="93" t="s">
        <v>2478</v>
      </c>
      <c r="J213" s="99" t="s">
        <v>2477</v>
      </c>
      <c r="K213"/>
    </row>
    <row r="214" spans="1:11" ht="15" customHeight="1">
      <c r="A214" s="194" t="s">
        <v>1023</v>
      </c>
      <c r="B214" s="195"/>
      <c r="C214" s="52" t="s">
        <v>16</v>
      </c>
      <c r="D214" s="20">
        <v>528.1349386071531</v>
      </c>
      <c r="E214" s="104">
        <f>D214*1.35</f>
        <v>712.9821671196568</v>
      </c>
      <c r="F214" s="194" t="s">
        <v>1035</v>
      </c>
      <c r="G214" s="195"/>
      <c r="H214" s="52" t="s">
        <v>16</v>
      </c>
      <c r="I214" s="20">
        <v>915.3420847345224</v>
      </c>
      <c r="J214" s="104">
        <f>I214*1.35</f>
        <v>1235.7118143916052</v>
      </c>
      <c r="K214"/>
    </row>
    <row r="215" spans="1:11" ht="15" customHeight="1">
      <c r="A215" s="194" t="s">
        <v>1024</v>
      </c>
      <c r="B215" s="195"/>
      <c r="C215" s="52" t="s">
        <v>16</v>
      </c>
      <c r="D215" s="20">
        <v>693.0186382228728</v>
      </c>
      <c r="E215" s="104">
        <f aca="true" t="shared" si="22" ref="E215:E225">D215*1.35</f>
        <v>935.5751616008783</v>
      </c>
      <c r="F215" s="194" t="s">
        <v>1036</v>
      </c>
      <c r="G215" s="195"/>
      <c r="H215" s="52" t="s">
        <v>16</v>
      </c>
      <c r="I215" s="20">
        <v>1200.6118978928394</v>
      </c>
      <c r="J215" s="104">
        <f aca="true" t="shared" si="23" ref="J215:J225">I215*1.35</f>
        <v>1620.8260621553331</v>
      </c>
      <c r="K215"/>
    </row>
    <row r="216" spans="1:11" ht="15" customHeight="1">
      <c r="A216" s="194" t="s">
        <v>1025</v>
      </c>
      <c r="B216" s="195"/>
      <c r="C216" s="52" t="s">
        <v>16</v>
      </c>
      <c r="D216" s="20">
        <v>759.4090247794055</v>
      </c>
      <c r="E216" s="104">
        <f t="shared" si="22"/>
        <v>1025.2021834521975</v>
      </c>
      <c r="F216" s="194" t="s">
        <v>1037</v>
      </c>
      <c r="G216" s="195"/>
      <c r="H216" s="52" t="s">
        <v>16</v>
      </c>
      <c r="I216" s="20">
        <v>1507.7311374627461</v>
      </c>
      <c r="J216" s="104">
        <f t="shared" si="23"/>
        <v>2035.4370355747074</v>
      </c>
      <c r="K216"/>
    </row>
    <row r="217" spans="1:11" ht="15" customHeight="1">
      <c r="A217" s="194" t="s">
        <v>1026</v>
      </c>
      <c r="B217" s="195"/>
      <c r="C217" s="52" t="s">
        <v>16</v>
      </c>
      <c r="D217" s="20">
        <v>982.2236841952924</v>
      </c>
      <c r="E217" s="104">
        <f t="shared" si="22"/>
        <v>1326.0019736636448</v>
      </c>
      <c r="F217" s="194" t="s">
        <v>1038</v>
      </c>
      <c r="G217" s="195"/>
      <c r="H217" s="52" t="s">
        <v>16</v>
      </c>
      <c r="I217" s="20">
        <v>2219.7488176710003</v>
      </c>
      <c r="J217" s="104">
        <f t="shared" si="23"/>
        <v>2996.660903855851</v>
      </c>
      <c r="K217"/>
    </row>
    <row r="218" spans="1:11" ht="15" customHeight="1">
      <c r="A218" s="194" t="s">
        <v>1027</v>
      </c>
      <c r="B218" s="195"/>
      <c r="C218" s="52" t="s">
        <v>16</v>
      </c>
      <c r="D218" s="20">
        <v>590.975</v>
      </c>
      <c r="E218" s="104">
        <f t="shared" si="22"/>
        <v>797.8162500000001</v>
      </c>
      <c r="F218" s="194" t="s">
        <v>1039</v>
      </c>
      <c r="G218" s="195"/>
      <c r="H218" s="52" t="s">
        <v>16</v>
      </c>
      <c r="I218" s="20">
        <v>1422.9003035042435</v>
      </c>
      <c r="J218" s="104">
        <f t="shared" si="23"/>
        <v>1920.915409730729</v>
      </c>
      <c r="K218"/>
    </row>
    <row r="219" spans="1:11" ht="15" customHeight="1">
      <c r="A219" s="194" t="s">
        <v>1028</v>
      </c>
      <c r="B219" s="195"/>
      <c r="C219" s="52" t="s">
        <v>16</v>
      </c>
      <c r="D219" s="20">
        <v>830.2872004254831</v>
      </c>
      <c r="E219" s="104">
        <f t="shared" si="22"/>
        <v>1120.8877205744022</v>
      </c>
      <c r="F219" s="194" t="s">
        <v>1040</v>
      </c>
      <c r="G219" s="195"/>
      <c r="H219" s="52" t="s">
        <v>16</v>
      </c>
      <c r="I219" s="20">
        <v>1512.0567605552803</v>
      </c>
      <c r="J219" s="104">
        <f t="shared" si="23"/>
        <v>2041.2766267496286</v>
      </c>
      <c r="K219"/>
    </row>
    <row r="220" spans="1:11" ht="15" customHeight="1">
      <c r="A220" s="194" t="s">
        <v>1029</v>
      </c>
      <c r="B220" s="195"/>
      <c r="C220" s="52" t="s">
        <v>16</v>
      </c>
      <c r="D220" s="20">
        <v>967.5215648171769</v>
      </c>
      <c r="E220" s="104">
        <f t="shared" si="22"/>
        <v>1306.154112503189</v>
      </c>
      <c r="F220" s="194" t="s">
        <v>1041</v>
      </c>
      <c r="G220" s="195"/>
      <c r="H220" s="52" t="s">
        <v>16</v>
      </c>
      <c r="I220" s="20">
        <v>2170.783770222376</v>
      </c>
      <c r="J220" s="104">
        <f t="shared" si="23"/>
        <v>2930.5580898002077</v>
      </c>
      <c r="K220"/>
    </row>
    <row r="221" spans="1:11" ht="15" customHeight="1">
      <c r="A221" s="194" t="s">
        <v>1030</v>
      </c>
      <c r="B221" s="195"/>
      <c r="C221" s="52" t="s">
        <v>16</v>
      </c>
      <c r="D221" s="20">
        <v>1044.0405139293366</v>
      </c>
      <c r="E221" s="104">
        <f t="shared" si="22"/>
        <v>1409.4546938046046</v>
      </c>
      <c r="F221" s="194" t="s">
        <v>1042</v>
      </c>
      <c r="G221" s="195"/>
      <c r="H221" s="52" t="s">
        <v>16</v>
      </c>
      <c r="I221" s="20">
        <v>2650.0477194922514</v>
      </c>
      <c r="J221" s="104">
        <f t="shared" si="23"/>
        <v>3577.5644213145397</v>
      </c>
      <c r="K221"/>
    </row>
    <row r="222" spans="1:11" ht="17.25" customHeight="1">
      <c r="A222" s="194" t="s">
        <v>1031</v>
      </c>
      <c r="B222" s="195"/>
      <c r="C222" s="52" t="s">
        <v>16</v>
      </c>
      <c r="D222" s="20">
        <v>742.28</v>
      </c>
      <c r="E222" s="104">
        <f t="shared" si="22"/>
        <v>1002.078</v>
      </c>
      <c r="F222" s="194" t="s">
        <v>1043</v>
      </c>
      <c r="G222" s="195"/>
      <c r="H222" s="52" t="s">
        <v>16</v>
      </c>
      <c r="I222" s="20">
        <v>1356.5807891444488</v>
      </c>
      <c r="J222" s="104">
        <f t="shared" si="23"/>
        <v>1831.3840653450059</v>
      </c>
      <c r="K222"/>
    </row>
    <row r="223" spans="1:11" ht="18" customHeight="1">
      <c r="A223" s="194" t="s">
        <v>1032</v>
      </c>
      <c r="B223" s="195"/>
      <c r="C223" s="52" t="s">
        <v>16</v>
      </c>
      <c r="D223" s="20">
        <v>979.1794949288817</v>
      </c>
      <c r="E223" s="104">
        <f t="shared" si="22"/>
        <v>1321.8923181539903</v>
      </c>
      <c r="F223" s="194" t="s">
        <v>1044</v>
      </c>
      <c r="G223" s="195"/>
      <c r="H223" s="52" t="s">
        <v>16</v>
      </c>
      <c r="I223" s="20">
        <v>1981.7104495280992</v>
      </c>
      <c r="J223" s="104">
        <f t="shared" si="23"/>
        <v>2675.309106862934</v>
      </c>
      <c r="K223"/>
    </row>
    <row r="224" spans="1:11" ht="15.75" customHeight="1">
      <c r="A224" s="194" t="s">
        <v>1033</v>
      </c>
      <c r="B224" s="195"/>
      <c r="C224" s="52" t="s">
        <v>16</v>
      </c>
      <c r="D224" s="20">
        <v>1178.6001384631325</v>
      </c>
      <c r="E224" s="104">
        <f t="shared" si="22"/>
        <v>1591.1101869252288</v>
      </c>
      <c r="F224" s="194" t="s">
        <v>1045</v>
      </c>
      <c r="G224" s="195"/>
      <c r="H224" s="52" t="s">
        <v>16</v>
      </c>
      <c r="I224" s="20">
        <v>2366.065533673107</v>
      </c>
      <c r="J224" s="104">
        <f t="shared" si="23"/>
        <v>3194.1884704586946</v>
      </c>
      <c r="K224"/>
    </row>
    <row r="225" spans="1:11" ht="15.75" customHeight="1">
      <c r="A225" s="194" t="s">
        <v>1034</v>
      </c>
      <c r="B225" s="195"/>
      <c r="C225" s="52" t="s">
        <v>16</v>
      </c>
      <c r="D225" s="20">
        <v>1296.5548887244802</v>
      </c>
      <c r="E225" s="104">
        <f t="shared" si="22"/>
        <v>1750.3490997780484</v>
      </c>
      <c r="F225" s="194" t="s">
        <v>1046</v>
      </c>
      <c r="G225" s="195"/>
      <c r="H225" s="52" t="s">
        <v>16</v>
      </c>
      <c r="I225" s="20">
        <v>3149.0200794027214</v>
      </c>
      <c r="J225" s="104">
        <f t="shared" si="23"/>
        <v>4251.177107193675</v>
      </c>
      <c r="K225"/>
    </row>
    <row r="226" spans="1:11" ht="14.25">
      <c r="A226" s="245" t="s">
        <v>112</v>
      </c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</row>
    <row r="227" spans="1:11" ht="14.2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</row>
    <row r="228" spans="1:11" ht="14.25">
      <c r="A228" s="177" t="s">
        <v>0</v>
      </c>
      <c r="B228" s="178"/>
      <c r="C228" s="178"/>
      <c r="D228" s="178"/>
      <c r="E228" s="179"/>
      <c r="F228" s="177" t="s">
        <v>73</v>
      </c>
      <c r="G228" s="178"/>
      <c r="H228" s="178"/>
      <c r="I228" s="178"/>
      <c r="J228" s="179"/>
      <c r="K228" s="399"/>
    </row>
    <row r="229" spans="1:11" ht="14.25">
      <c r="A229" s="173" t="s">
        <v>1</v>
      </c>
      <c r="B229" s="174"/>
      <c r="C229" s="48" t="s">
        <v>18</v>
      </c>
      <c r="D229" s="93" t="s">
        <v>2478</v>
      </c>
      <c r="E229" s="99" t="s">
        <v>2477</v>
      </c>
      <c r="F229" s="173" t="s">
        <v>1</v>
      </c>
      <c r="G229" s="174"/>
      <c r="H229" s="48" t="s">
        <v>18</v>
      </c>
      <c r="I229" s="93" t="s">
        <v>2478</v>
      </c>
      <c r="J229" s="99" t="s">
        <v>2477</v>
      </c>
      <c r="K229"/>
    </row>
    <row r="230" spans="1:11" ht="15.75" customHeight="1">
      <c r="A230" s="194" t="s">
        <v>1047</v>
      </c>
      <c r="B230" s="195"/>
      <c r="C230" s="52" t="s">
        <v>16</v>
      </c>
      <c r="D230" s="20">
        <v>836.60281069365</v>
      </c>
      <c r="E230" s="104">
        <f>D230*1.35</f>
        <v>1129.4137944364275</v>
      </c>
      <c r="F230" s="268" t="s">
        <v>1059</v>
      </c>
      <c r="G230" s="269"/>
      <c r="H230" s="52" t="s">
        <v>16</v>
      </c>
      <c r="I230" s="20">
        <v>1401.4884691962006</v>
      </c>
      <c r="J230" s="104">
        <f>I230*1.35</f>
        <v>1892.009433414871</v>
      </c>
      <c r="K230"/>
    </row>
    <row r="231" spans="1:11" ht="15.75" customHeight="1">
      <c r="A231" s="194" t="s">
        <v>1048</v>
      </c>
      <c r="B231" s="195"/>
      <c r="C231" s="52" t="s">
        <v>16</v>
      </c>
      <c r="D231" s="20">
        <v>1021.8645053694005</v>
      </c>
      <c r="E231" s="104">
        <f aca="true" t="shared" si="24" ref="E231:E241">D231*1.35</f>
        <v>1379.5170822486907</v>
      </c>
      <c r="F231" s="268" t="s">
        <v>1060</v>
      </c>
      <c r="G231" s="269"/>
      <c r="H231" s="52" t="s">
        <v>16</v>
      </c>
      <c r="I231" s="20">
        <v>1618.7236081405906</v>
      </c>
      <c r="J231" s="104">
        <f aca="true" t="shared" si="25" ref="J231:J241">I231*1.35</f>
        <v>2185.2768709897973</v>
      </c>
      <c r="K231"/>
    </row>
    <row r="232" spans="1:11" ht="15.75" customHeight="1">
      <c r="A232" s="194" t="s">
        <v>1049</v>
      </c>
      <c r="B232" s="195"/>
      <c r="C232" s="52" t="s">
        <v>16</v>
      </c>
      <c r="D232" s="20">
        <v>1167.9070576635006</v>
      </c>
      <c r="E232" s="104">
        <f t="shared" si="24"/>
        <v>1576.6745278457258</v>
      </c>
      <c r="F232" s="268" t="s">
        <v>1061</v>
      </c>
      <c r="G232" s="269"/>
      <c r="H232" s="52" t="s">
        <v>16</v>
      </c>
      <c r="I232" s="20">
        <v>2062.1938646187964</v>
      </c>
      <c r="J232" s="104">
        <f t="shared" si="25"/>
        <v>2783.9617172353755</v>
      </c>
      <c r="K232"/>
    </row>
    <row r="233" spans="1:11" ht="15.75" customHeight="1">
      <c r="A233" s="194" t="s">
        <v>1050</v>
      </c>
      <c r="B233" s="195"/>
      <c r="C233" s="52" t="s">
        <v>16</v>
      </c>
      <c r="D233" s="20">
        <v>1577.4329090520007</v>
      </c>
      <c r="E233" s="104">
        <f t="shared" si="24"/>
        <v>2129.534427220201</v>
      </c>
      <c r="F233" s="268" t="s">
        <v>1062</v>
      </c>
      <c r="G233" s="269"/>
      <c r="H233" s="52" t="s">
        <v>16</v>
      </c>
      <c r="I233" s="20">
        <v>2725.3890082167463</v>
      </c>
      <c r="J233" s="104">
        <f t="shared" si="25"/>
        <v>3679.275161092608</v>
      </c>
      <c r="K233"/>
    </row>
    <row r="234" spans="1:11" ht="15.75" customHeight="1">
      <c r="A234" s="194" t="s">
        <v>1051</v>
      </c>
      <c r="B234" s="195"/>
      <c r="C234" s="52" t="s">
        <v>16</v>
      </c>
      <c r="D234" s="20">
        <v>889.5811549605752</v>
      </c>
      <c r="E234" s="104">
        <f t="shared" si="24"/>
        <v>1200.9345591967765</v>
      </c>
      <c r="F234" s="268" t="s">
        <v>1063</v>
      </c>
      <c r="G234" s="269"/>
      <c r="H234" s="52" t="s">
        <v>16</v>
      </c>
      <c r="I234" s="20">
        <v>1691.793106442456</v>
      </c>
      <c r="J234" s="104">
        <f t="shared" si="25"/>
        <v>2283.920693697316</v>
      </c>
      <c r="K234"/>
    </row>
    <row r="235" spans="1:11" ht="15.75" customHeight="1">
      <c r="A235" s="194" t="s">
        <v>1052</v>
      </c>
      <c r="B235" s="195"/>
      <c r="C235" s="52" t="s">
        <v>16</v>
      </c>
      <c r="D235" s="20">
        <v>1151.22267112545</v>
      </c>
      <c r="E235" s="104">
        <f t="shared" si="24"/>
        <v>1554.1506060193576</v>
      </c>
      <c r="F235" s="268" t="s">
        <v>1064</v>
      </c>
      <c r="G235" s="269"/>
      <c r="H235" s="52" t="s">
        <v>16</v>
      </c>
      <c r="I235" s="20">
        <v>1876.9934855306258</v>
      </c>
      <c r="J235" s="104">
        <f t="shared" si="25"/>
        <v>2533.941205466345</v>
      </c>
      <c r="K235"/>
    </row>
    <row r="236" spans="1:11" ht="15.75" customHeight="1">
      <c r="A236" s="194" t="s">
        <v>1053</v>
      </c>
      <c r="B236" s="195"/>
      <c r="C236" s="52" t="s">
        <v>16</v>
      </c>
      <c r="D236" s="20">
        <v>1358.5857609555005</v>
      </c>
      <c r="E236" s="104">
        <f t="shared" si="24"/>
        <v>1834.0907772899259</v>
      </c>
      <c r="F236" s="268" t="s">
        <v>1065</v>
      </c>
      <c r="G236" s="269"/>
      <c r="H236" s="52" t="s">
        <v>16</v>
      </c>
      <c r="I236" s="20">
        <v>2382.52302060191</v>
      </c>
      <c r="J236" s="104">
        <f t="shared" si="25"/>
        <v>3216.4060778125786</v>
      </c>
      <c r="K236"/>
    </row>
    <row r="237" spans="1:11" ht="15.75" customHeight="1">
      <c r="A237" s="194" t="s">
        <v>1054</v>
      </c>
      <c r="B237" s="195"/>
      <c r="C237" s="52" t="s">
        <v>16</v>
      </c>
      <c r="D237" s="20">
        <v>1676.1099455100011</v>
      </c>
      <c r="E237" s="104">
        <f t="shared" si="24"/>
        <v>2262.7484264385016</v>
      </c>
      <c r="F237" s="268" t="s">
        <v>1066</v>
      </c>
      <c r="G237" s="269"/>
      <c r="H237" s="52" t="s">
        <v>16</v>
      </c>
      <c r="I237" s="20">
        <v>3256.4984004674066</v>
      </c>
      <c r="J237" s="104">
        <f t="shared" si="25"/>
        <v>4396.272840630999</v>
      </c>
      <c r="K237"/>
    </row>
    <row r="238" spans="1:11" ht="15.75" customHeight="1">
      <c r="A238" s="194" t="s">
        <v>1055</v>
      </c>
      <c r="B238" s="195"/>
      <c r="C238" s="52" t="s">
        <v>16</v>
      </c>
      <c r="D238" s="20">
        <v>1040.1767310349803</v>
      </c>
      <c r="E238" s="104">
        <f t="shared" si="24"/>
        <v>1404.2385868972235</v>
      </c>
      <c r="F238" s="268" t="s">
        <v>1067</v>
      </c>
      <c r="G238" s="269"/>
      <c r="H238" s="52" t="s">
        <v>16</v>
      </c>
      <c r="I238" s="20">
        <v>1686.7951675126712</v>
      </c>
      <c r="J238" s="104">
        <f t="shared" si="25"/>
        <v>2277.173476142106</v>
      </c>
      <c r="K238"/>
    </row>
    <row r="239" spans="1:11" ht="15.75" customHeight="1">
      <c r="A239" s="194" t="s">
        <v>1056</v>
      </c>
      <c r="B239" s="195"/>
      <c r="C239" s="52" t="s">
        <v>16</v>
      </c>
      <c r="D239" s="20">
        <v>1262.3977760292364</v>
      </c>
      <c r="E239" s="104">
        <f t="shared" si="24"/>
        <v>1704.2369976394693</v>
      </c>
      <c r="F239" s="268" t="s">
        <v>1068</v>
      </c>
      <c r="G239" s="269"/>
      <c r="H239" s="52" t="s">
        <v>16</v>
      </c>
      <c r="I239" s="20">
        <v>2182.4210376197702</v>
      </c>
      <c r="J239" s="104">
        <f t="shared" si="25"/>
        <v>2946.26840078669</v>
      </c>
      <c r="K239"/>
    </row>
    <row r="240" spans="1:11" ht="15.75" customHeight="1">
      <c r="A240" s="194" t="s">
        <v>1057</v>
      </c>
      <c r="B240" s="195"/>
      <c r="C240" s="52" t="s">
        <v>16</v>
      </c>
      <c r="D240" s="20">
        <v>1716.108329628001</v>
      </c>
      <c r="E240" s="104">
        <f t="shared" si="24"/>
        <v>2316.7462449978016</v>
      </c>
      <c r="F240" s="268" t="s">
        <v>1069</v>
      </c>
      <c r="G240" s="269"/>
      <c r="H240" s="52" t="s">
        <v>16</v>
      </c>
      <c r="I240" s="20">
        <v>2843.0157775679063</v>
      </c>
      <c r="J240" s="104">
        <f t="shared" si="25"/>
        <v>3838.071299716674</v>
      </c>
      <c r="K240"/>
    </row>
    <row r="241" spans="1:11" ht="16.5" customHeight="1">
      <c r="A241" s="194" t="s">
        <v>1058</v>
      </c>
      <c r="B241" s="195"/>
      <c r="C241" s="52" t="s">
        <v>16</v>
      </c>
      <c r="D241" s="20">
        <v>1876.9934855306255</v>
      </c>
      <c r="E241" s="104">
        <f t="shared" si="24"/>
        <v>2533.941205466345</v>
      </c>
      <c r="F241" s="268" t="s">
        <v>1070</v>
      </c>
      <c r="G241" s="269"/>
      <c r="H241" s="52" t="s">
        <v>16</v>
      </c>
      <c r="I241" s="20">
        <v>3975.961852828352</v>
      </c>
      <c r="J241" s="104">
        <f t="shared" si="25"/>
        <v>5367.548501318276</v>
      </c>
      <c r="K241"/>
    </row>
    <row r="242" spans="1:11" ht="26.25" customHeight="1">
      <c r="A242" s="270" t="s">
        <v>258</v>
      </c>
      <c r="B242" s="271"/>
      <c r="C242" s="271"/>
      <c r="D242" s="271"/>
      <c r="E242" s="271"/>
      <c r="F242" s="271"/>
      <c r="G242" s="271"/>
      <c r="H242" s="271"/>
      <c r="I242" s="271"/>
      <c r="J242" s="271"/>
      <c r="K242" s="271"/>
    </row>
    <row r="243" spans="1:11" ht="16.5" customHeight="1">
      <c r="A243" s="177" t="s">
        <v>70</v>
      </c>
      <c r="B243" s="178"/>
      <c r="C243" s="178"/>
      <c r="D243" s="178"/>
      <c r="E243" s="179"/>
      <c r="F243" s="177" t="s">
        <v>257</v>
      </c>
      <c r="G243" s="178"/>
      <c r="H243" s="178"/>
      <c r="I243" s="178"/>
      <c r="J243" s="179"/>
      <c r="K243" s="399"/>
    </row>
    <row r="244" spans="1:11" ht="16.5" customHeight="1">
      <c r="A244" s="173" t="s">
        <v>1</v>
      </c>
      <c r="B244" s="174"/>
      <c r="C244" s="48" t="s">
        <v>18</v>
      </c>
      <c r="D244" s="93" t="s">
        <v>2478</v>
      </c>
      <c r="E244" s="99" t="s">
        <v>2477</v>
      </c>
      <c r="F244" s="173" t="s">
        <v>1</v>
      </c>
      <c r="G244" s="174"/>
      <c r="H244" s="48" t="s">
        <v>18</v>
      </c>
      <c r="I244" s="93" t="s">
        <v>2478</v>
      </c>
      <c r="J244" s="99" t="s">
        <v>2477</v>
      </c>
      <c r="K244"/>
    </row>
    <row r="245" spans="1:11" ht="16.5" customHeight="1">
      <c r="A245" s="194" t="s">
        <v>1071</v>
      </c>
      <c r="B245" s="195"/>
      <c r="C245" s="52" t="s">
        <v>16</v>
      </c>
      <c r="D245" s="20">
        <v>1398.1788975000006</v>
      </c>
      <c r="E245" s="104">
        <f>D245*1.35</f>
        <v>1887.541511625001</v>
      </c>
      <c r="F245" s="194" t="s">
        <v>1075</v>
      </c>
      <c r="G245" s="195"/>
      <c r="H245" s="52" t="s">
        <v>16</v>
      </c>
      <c r="I245" s="20">
        <v>2018.7609750000006</v>
      </c>
      <c r="J245" s="104">
        <f>I245*1.35</f>
        <v>2725.327316250001</v>
      </c>
      <c r="K245"/>
    </row>
    <row r="246" spans="1:11" ht="16.5" customHeight="1">
      <c r="A246" s="194" t="s">
        <v>1072</v>
      </c>
      <c r="B246" s="195"/>
      <c r="C246" s="52" t="s">
        <v>16</v>
      </c>
      <c r="D246" s="20">
        <v>1727.1621675000008</v>
      </c>
      <c r="E246" s="104">
        <f>D246*1.35</f>
        <v>2331.6689261250012</v>
      </c>
      <c r="F246" s="194" t="s">
        <v>1076</v>
      </c>
      <c r="G246" s="195"/>
      <c r="H246" s="52" t="s">
        <v>16</v>
      </c>
      <c r="I246" s="20">
        <v>2764.069</v>
      </c>
      <c r="J246" s="104">
        <f>I246*1.35</f>
        <v>3731.4931500000002</v>
      </c>
      <c r="K246"/>
    </row>
    <row r="247" spans="1:11" ht="16.5" customHeight="1">
      <c r="A247" s="194" t="s">
        <v>1073</v>
      </c>
      <c r="B247" s="195"/>
      <c r="C247" s="52" t="s">
        <v>16</v>
      </c>
      <c r="D247" s="20">
        <v>2467.3745250000015</v>
      </c>
      <c r="E247" s="104">
        <f>D247*1.35</f>
        <v>3330.9556087500023</v>
      </c>
      <c r="F247" s="194" t="s">
        <v>1077</v>
      </c>
      <c r="G247" s="195"/>
      <c r="H247" s="52" t="s">
        <v>16</v>
      </c>
      <c r="I247" s="20">
        <v>3874.0130000000004</v>
      </c>
      <c r="J247" s="104">
        <f>I247*1.35</f>
        <v>5229.917550000001</v>
      </c>
      <c r="K247"/>
    </row>
    <row r="248" spans="1:11" ht="16.5" customHeight="1">
      <c r="A248" s="194" t="s">
        <v>1074</v>
      </c>
      <c r="B248" s="195"/>
      <c r="C248" s="52" t="s">
        <v>16</v>
      </c>
      <c r="D248" s="20">
        <v>2960.849430000001</v>
      </c>
      <c r="E248" s="104">
        <f>D248*1.35</f>
        <v>3997.146730500002</v>
      </c>
      <c r="F248" s="194" t="s">
        <v>1078</v>
      </c>
      <c r="G248" s="195"/>
      <c r="H248" s="52" t="s">
        <v>16</v>
      </c>
      <c r="I248" s="20">
        <v>6179.965</v>
      </c>
      <c r="J248" s="104">
        <f>I248*1.35</f>
        <v>8342.95275</v>
      </c>
      <c r="K248"/>
    </row>
    <row r="249" spans="1:11" ht="16.5" customHeight="1">
      <c r="A249" s="177" t="s">
        <v>70</v>
      </c>
      <c r="B249" s="178"/>
      <c r="C249" s="178"/>
      <c r="D249" s="178"/>
      <c r="E249" s="179"/>
      <c r="F249" s="177" t="s">
        <v>257</v>
      </c>
      <c r="G249" s="178"/>
      <c r="H249" s="178"/>
      <c r="I249" s="178"/>
      <c r="J249" s="179"/>
      <c r="K249" s="399"/>
    </row>
    <row r="250" spans="1:11" ht="16.5" customHeight="1">
      <c r="A250" s="173" t="s">
        <v>1</v>
      </c>
      <c r="B250" s="174"/>
      <c r="C250" s="48" t="s">
        <v>18</v>
      </c>
      <c r="D250" s="93" t="s">
        <v>2478</v>
      </c>
      <c r="E250" s="99" t="s">
        <v>2477</v>
      </c>
      <c r="F250" s="173" t="s">
        <v>1</v>
      </c>
      <c r="G250" s="174"/>
      <c r="H250" s="48" t="s">
        <v>18</v>
      </c>
      <c r="I250" s="93" t="s">
        <v>2478</v>
      </c>
      <c r="J250" s="99" t="s">
        <v>2477</v>
      </c>
      <c r="K250"/>
    </row>
    <row r="251" spans="1:11" ht="16.5" customHeight="1">
      <c r="A251" s="194" t="s">
        <v>1079</v>
      </c>
      <c r="B251" s="195"/>
      <c r="C251" s="52" t="s">
        <v>16</v>
      </c>
      <c r="D251" s="104">
        <v>1398.1788975000006</v>
      </c>
      <c r="E251" s="20">
        <f>D251*1.35</f>
        <v>1887.541511625001</v>
      </c>
      <c r="F251" s="194" t="s">
        <v>1083</v>
      </c>
      <c r="G251" s="195"/>
      <c r="H251" s="52" t="s">
        <v>16</v>
      </c>
      <c r="I251" s="20">
        <v>2018.7609750000006</v>
      </c>
      <c r="J251" s="104">
        <f>I251*1.35</f>
        <v>2725.327316250001</v>
      </c>
      <c r="K251"/>
    </row>
    <row r="252" spans="1:11" ht="16.5" customHeight="1">
      <c r="A252" s="194" t="s">
        <v>1080</v>
      </c>
      <c r="B252" s="195"/>
      <c r="C252" s="52" t="s">
        <v>16</v>
      </c>
      <c r="D252" s="104">
        <v>1727.1621675000008</v>
      </c>
      <c r="E252" s="104">
        <f>D252*1.35</f>
        <v>2331.6689261250012</v>
      </c>
      <c r="F252" s="194" t="s">
        <v>1084</v>
      </c>
      <c r="G252" s="195"/>
      <c r="H252" s="52" t="s">
        <v>16</v>
      </c>
      <c r="I252" s="20">
        <v>2740.2430000000004</v>
      </c>
      <c r="J252" s="104">
        <f>I252*1.35</f>
        <v>3699.328050000001</v>
      </c>
      <c r="K252"/>
    </row>
    <row r="253" spans="1:11" ht="16.5" customHeight="1">
      <c r="A253" s="194" t="s">
        <v>1081</v>
      </c>
      <c r="B253" s="195"/>
      <c r="C253" s="52" t="s">
        <v>16</v>
      </c>
      <c r="D253" s="104">
        <v>2467.3745250000015</v>
      </c>
      <c r="E253" s="104">
        <f>D253*1.35</f>
        <v>3330.9556087500023</v>
      </c>
      <c r="F253" s="194" t="s">
        <v>1085</v>
      </c>
      <c r="G253" s="195"/>
      <c r="H253" s="52" t="s">
        <v>16</v>
      </c>
      <c r="I253" s="20">
        <v>3977.7760000000003</v>
      </c>
      <c r="J253" s="104">
        <f>I253*1.35</f>
        <v>5369.997600000001</v>
      </c>
      <c r="K253"/>
    </row>
    <row r="254" spans="1:11" ht="16.5" customHeight="1">
      <c r="A254" s="194" t="s">
        <v>1082</v>
      </c>
      <c r="B254" s="195"/>
      <c r="C254" s="52" t="s">
        <v>16</v>
      </c>
      <c r="D254" s="104">
        <v>2960.849430000001</v>
      </c>
      <c r="E254" s="104">
        <f>D254*1.35</f>
        <v>3997.146730500002</v>
      </c>
      <c r="F254" s="194" t="s">
        <v>1086</v>
      </c>
      <c r="G254" s="195"/>
      <c r="H254" s="52" t="s">
        <v>16</v>
      </c>
      <c r="I254" s="20">
        <v>6226.088000000001</v>
      </c>
      <c r="J254" s="104">
        <f>I254*1.35</f>
        <v>8405.2188</v>
      </c>
      <c r="K254"/>
    </row>
    <row r="255" spans="1:11" ht="16.5" customHeight="1">
      <c r="A255" s="177" t="s">
        <v>70</v>
      </c>
      <c r="B255" s="178"/>
      <c r="C255" s="178"/>
      <c r="D255" s="178"/>
      <c r="E255" s="179"/>
      <c r="F255" s="177" t="s">
        <v>257</v>
      </c>
      <c r="G255" s="178"/>
      <c r="H255" s="178"/>
      <c r="I255" s="178"/>
      <c r="J255" s="179"/>
      <c r="K255" s="399"/>
    </row>
    <row r="256" spans="1:11" ht="16.5" customHeight="1">
      <c r="A256" s="173" t="s">
        <v>1</v>
      </c>
      <c r="B256" s="174"/>
      <c r="C256" s="48" t="s">
        <v>18</v>
      </c>
      <c r="D256" s="93" t="s">
        <v>2478</v>
      </c>
      <c r="E256" s="99" t="s">
        <v>2477</v>
      </c>
      <c r="F256" s="173" t="s">
        <v>1</v>
      </c>
      <c r="G256" s="174"/>
      <c r="H256" s="48" t="s">
        <v>18</v>
      </c>
      <c r="I256" s="93" t="s">
        <v>2478</v>
      </c>
      <c r="J256" s="99" t="s">
        <v>2477</v>
      </c>
      <c r="K256"/>
    </row>
    <row r="257" spans="1:11" ht="16.5" customHeight="1">
      <c r="A257" s="194" t="s">
        <v>1087</v>
      </c>
      <c r="B257" s="195"/>
      <c r="C257" s="52" t="s">
        <v>16</v>
      </c>
      <c r="D257" s="20">
        <v>822.4581750000003</v>
      </c>
      <c r="E257" s="104">
        <f>D257*1.35</f>
        <v>1110.3185362500005</v>
      </c>
      <c r="F257" s="194" t="s">
        <v>1091</v>
      </c>
      <c r="G257" s="195"/>
      <c r="H257" s="52" t="s">
        <v>16</v>
      </c>
      <c r="I257" s="20">
        <v>1398.1788975000006</v>
      </c>
      <c r="J257" s="104">
        <f>I257*1.35</f>
        <v>1887.541511625001</v>
      </c>
      <c r="K257"/>
    </row>
    <row r="258" spans="1:11" ht="16.5" customHeight="1">
      <c r="A258" s="194" t="s">
        <v>1088</v>
      </c>
      <c r="B258" s="195"/>
      <c r="C258" s="52" t="s">
        <v>16</v>
      </c>
      <c r="D258" s="20">
        <v>986.9498100000002</v>
      </c>
      <c r="E258" s="104">
        <f>D258*1.35</f>
        <v>1332.3822435000004</v>
      </c>
      <c r="F258" s="194" t="s">
        <v>1092</v>
      </c>
      <c r="G258" s="195"/>
      <c r="H258" s="52" t="s">
        <v>16</v>
      </c>
      <c r="I258" s="20">
        <v>2029.247</v>
      </c>
      <c r="J258" s="104">
        <f>I258*1.35</f>
        <v>2739.48345</v>
      </c>
      <c r="K258"/>
    </row>
    <row r="259" spans="1:11" ht="16.5" customHeight="1">
      <c r="A259" s="194" t="s">
        <v>1089</v>
      </c>
      <c r="B259" s="195"/>
      <c r="C259" s="52" t="s">
        <v>16</v>
      </c>
      <c r="D259" s="20">
        <v>1562.6705325000012</v>
      </c>
      <c r="E259" s="104">
        <f>D259*1.35</f>
        <v>2109.605218875002</v>
      </c>
      <c r="F259" s="194" t="s">
        <v>1093</v>
      </c>
      <c r="G259" s="195"/>
      <c r="H259" s="52" t="s">
        <v>16</v>
      </c>
      <c r="I259" s="20">
        <v>3182.223</v>
      </c>
      <c r="J259" s="104">
        <f>I259*1.35</f>
        <v>4296.00105</v>
      </c>
      <c r="K259"/>
    </row>
    <row r="260" spans="1:11" ht="16.5" customHeight="1">
      <c r="A260" s="194" t="s">
        <v>1090</v>
      </c>
      <c r="B260" s="195"/>
      <c r="C260" s="52" t="s">
        <v>16</v>
      </c>
      <c r="D260" s="20">
        <v>1809.407985000001</v>
      </c>
      <c r="E260" s="104">
        <f>D260*1.35</f>
        <v>2442.7007797500014</v>
      </c>
      <c r="F260" s="194" t="s">
        <v>1094</v>
      </c>
      <c r="G260" s="195"/>
      <c r="H260" s="52" t="s">
        <v>16</v>
      </c>
      <c r="I260" s="20">
        <v>5188.403</v>
      </c>
      <c r="J260" s="104">
        <f>I260*1.35</f>
        <v>7004.344050000001</v>
      </c>
      <c r="K260"/>
    </row>
    <row r="261" spans="1:11" ht="16.5" customHeight="1">
      <c r="A261" s="177" t="s">
        <v>70</v>
      </c>
      <c r="B261" s="178"/>
      <c r="C261" s="178"/>
      <c r="D261" s="178"/>
      <c r="E261" s="179"/>
      <c r="F261" s="177" t="s">
        <v>257</v>
      </c>
      <c r="G261" s="178"/>
      <c r="H261" s="178"/>
      <c r="I261" s="178"/>
      <c r="J261" s="179"/>
      <c r="K261" s="399"/>
    </row>
    <row r="262" spans="1:11" ht="16.5" customHeight="1">
      <c r="A262" s="173" t="s">
        <v>1</v>
      </c>
      <c r="B262" s="174"/>
      <c r="C262" s="48" t="s">
        <v>18</v>
      </c>
      <c r="D262" s="93" t="s">
        <v>2478</v>
      </c>
      <c r="E262" s="99" t="s">
        <v>2477</v>
      </c>
      <c r="F262" s="173" t="s">
        <v>1</v>
      </c>
      <c r="G262" s="174"/>
      <c r="H262" s="48" t="s">
        <v>18</v>
      </c>
      <c r="I262" s="93" t="s">
        <v>2478</v>
      </c>
      <c r="J262" s="99" t="s">
        <v>2477</v>
      </c>
      <c r="K262"/>
    </row>
    <row r="263" spans="1:11" ht="16.5" customHeight="1">
      <c r="A263" s="194" t="s">
        <v>1095</v>
      </c>
      <c r="B263" s="195"/>
      <c r="C263" s="52" t="s">
        <v>16</v>
      </c>
      <c r="D263" s="20">
        <v>1069.195627500001</v>
      </c>
      <c r="E263" s="104">
        <f>D263*1.35</f>
        <v>1443.4140971250013</v>
      </c>
      <c r="F263" s="268" t="s">
        <v>1099</v>
      </c>
      <c r="G263" s="269"/>
      <c r="H263" s="52" t="s">
        <v>16</v>
      </c>
      <c r="I263" s="20">
        <v>1644.9163500000006</v>
      </c>
      <c r="J263" s="104">
        <f>I263*1.35</f>
        <v>2220.637072500001</v>
      </c>
      <c r="K263"/>
    </row>
    <row r="264" spans="1:11" ht="16.5" customHeight="1">
      <c r="A264" s="194" t="s">
        <v>1096</v>
      </c>
      <c r="B264" s="195"/>
      <c r="C264" s="52" t="s">
        <v>16</v>
      </c>
      <c r="D264" s="20">
        <v>1398.1788975000006</v>
      </c>
      <c r="E264" s="104">
        <f>D264*1.35</f>
        <v>1887.541511625001</v>
      </c>
      <c r="F264" s="268" t="s">
        <v>1100</v>
      </c>
      <c r="G264" s="269"/>
      <c r="H264" s="52" t="s">
        <v>16</v>
      </c>
      <c r="I264" s="20">
        <v>2582.668</v>
      </c>
      <c r="J264" s="104">
        <f>I264*1.35</f>
        <v>3486.6018000000004</v>
      </c>
      <c r="K264"/>
    </row>
    <row r="265" spans="1:11" ht="16.5" customHeight="1">
      <c r="A265" s="194" t="s">
        <v>1097</v>
      </c>
      <c r="B265" s="195"/>
      <c r="C265" s="52" t="s">
        <v>16</v>
      </c>
      <c r="D265" s="20">
        <v>2056.1454375000017</v>
      </c>
      <c r="E265" s="104">
        <f>D265*1.35</f>
        <v>2775.7963406250024</v>
      </c>
      <c r="F265" s="268" t="s">
        <v>1101</v>
      </c>
      <c r="G265" s="269"/>
      <c r="H265" s="52" t="s">
        <v>16</v>
      </c>
      <c r="I265" s="20">
        <v>3712.588</v>
      </c>
      <c r="J265" s="104">
        <f>I265*1.35</f>
        <v>5011.9938</v>
      </c>
      <c r="K265"/>
    </row>
    <row r="266" spans="1:11" ht="16.5" customHeight="1">
      <c r="A266" s="194" t="s">
        <v>1098</v>
      </c>
      <c r="B266" s="195"/>
      <c r="C266" s="52" t="s">
        <v>16</v>
      </c>
      <c r="D266" s="20">
        <v>2385.1287075000014</v>
      </c>
      <c r="E266" s="104">
        <f>D266*1.35</f>
        <v>3219.923755125002</v>
      </c>
      <c r="F266" s="268" t="s">
        <v>1102</v>
      </c>
      <c r="G266" s="269"/>
      <c r="H266" s="52" t="s">
        <v>16</v>
      </c>
      <c r="I266" s="20">
        <v>5795.636</v>
      </c>
      <c r="J266" s="104">
        <f>I266*1.35</f>
        <v>7824.108600000001</v>
      </c>
      <c r="K266"/>
    </row>
    <row r="267" spans="1:11" ht="16.5" customHeight="1">
      <c r="A267" s="251" t="s">
        <v>336</v>
      </c>
      <c r="B267" s="252"/>
      <c r="C267" s="252"/>
      <c r="D267" s="252"/>
      <c r="E267" s="252"/>
      <c r="F267" s="252"/>
      <c r="G267" s="252"/>
      <c r="H267" s="252"/>
      <c r="I267" s="252"/>
      <c r="J267" s="252"/>
      <c r="K267" s="252"/>
    </row>
    <row r="268" spans="1:11" ht="16.5" customHeight="1">
      <c r="A268" s="253"/>
      <c r="B268" s="254"/>
      <c r="C268" s="254"/>
      <c r="D268" s="254"/>
      <c r="E268" s="254"/>
      <c r="F268" s="254"/>
      <c r="G268" s="254"/>
      <c r="H268" s="254"/>
      <c r="I268" s="254"/>
      <c r="J268" s="254"/>
      <c r="K268" s="254"/>
    </row>
    <row r="269" spans="1:11" ht="16.5" customHeight="1">
      <c r="A269" s="177" t="s">
        <v>0</v>
      </c>
      <c r="B269" s="178"/>
      <c r="C269" s="178"/>
      <c r="D269" s="178"/>
      <c r="E269" s="179"/>
      <c r="F269" s="177" t="s">
        <v>73</v>
      </c>
      <c r="G269" s="178"/>
      <c r="H269" s="178"/>
      <c r="I269" s="178"/>
      <c r="J269" s="179"/>
      <c r="K269" s="399"/>
    </row>
    <row r="270" spans="1:11" ht="16.5" customHeight="1">
      <c r="A270" s="28" t="s">
        <v>205</v>
      </c>
      <c r="B270" s="173" t="s">
        <v>1</v>
      </c>
      <c r="C270" s="174"/>
      <c r="D270" s="48" t="s">
        <v>18</v>
      </c>
      <c r="E270" s="49" t="s">
        <v>2</v>
      </c>
      <c r="F270" s="173" t="s">
        <v>1</v>
      </c>
      <c r="G270" s="174"/>
      <c r="H270" s="48" t="s">
        <v>18</v>
      </c>
      <c r="I270" s="93" t="s">
        <v>2478</v>
      </c>
      <c r="J270" s="99" t="s">
        <v>2477</v>
      </c>
      <c r="K270"/>
    </row>
    <row r="271" spans="1:11" ht="16.5" customHeight="1">
      <c r="A271" s="17"/>
      <c r="B271" s="175"/>
      <c r="C271" s="175"/>
      <c r="D271" s="50"/>
      <c r="E271" s="20"/>
      <c r="F271" s="175" t="s">
        <v>1103</v>
      </c>
      <c r="G271" s="175"/>
      <c r="H271" s="50" t="s">
        <v>16</v>
      </c>
      <c r="I271" s="20">
        <v>6064.896305160001</v>
      </c>
      <c r="J271" s="104">
        <f>I271*1.35</f>
        <v>8187.610011966002</v>
      </c>
      <c r="K271"/>
    </row>
    <row r="272" spans="1:11" ht="16.5" customHeight="1">
      <c r="A272" s="17"/>
      <c r="B272" s="175"/>
      <c r="C272" s="175"/>
      <c r="D272" s="50"/>
      <c r="E272" s="20"/>
      <c r="F272" s="175" t="s">
        <v>1104</v>
      </c>
      <c r="G272" s="175"/>
      <c r="H272" s="50" t="s">
        <v>16</v>
      </c>
      <c r="I272" s="20">
        <v>6364.446</v>
      </c>
      <c r="J272" s="104">
        <f>I272*1.35</f>
        <v>8592.0021</v>
      </c>
      <c r="K272"/>
    </row>
    <row r="273" spans="1:11" ht="16.5" customHeight="1" thickBot="1">
      <c r="A273" s="17"/>
      <c r="B273" s="175"/>
      <c r="C273" s="175"/>
      <c r="D273" s="50"/>
      <c r="E273" s="20"/>
      <c r="F273" s="175" t="s">
        <v>1105</v>
      </c>
      <c r="G273" s="175"/>
      <c r="H273" s="50" t="s">
        <v>16</v>
      </c>
      <c r="I273" s="20">
        <v>6549.757830000001</v>
      </c>
      <c r="J273" s="104">
        <f>I273*1.35</f>
        <v>8842.173070500003</v>
      </c>
      <c r="K273"/>
    </row>
    <row r="274" spans="1:11" ht="18.75" customHeight="1" thickTop="1">
      <c r="A274" s="180" t="s">
        <v>130</v>
      </c>
      <c r="B274" s="181"/>
      <c r="C274" s="181"/>
      <c r="D274" s="181"/>
      <c r="E274" s="181"/>
      <c r="F274" s="181"/>
      <c r="G274" s="181"/>
      <c r="H274" s="181"/>
      <c r="I274" s="181"/>
      <c r="J274" s="181"/>
      <c r="K274" s="246"/>
    </row>
    <row r="275" spans="1:11" ht="15" customHeight="1">
      <c r="A275" s="183" t="s">
        <v>20</v>
      </c>
      <c r="B275" s="184"/>
      <c r="C275" s="184"/>
      <c r="D275" s="184"/>
      <c r="E275" s="184"/>
      <c r="F275" s="184"/>
      <c r="G275" s="184" t="s">
        <v>350</v>
      </c>
      <c r="H275" s="184"/>
      <c r="I275" s="184"/>
      <c r="J275" s="184"/>
      <c r="K275" s="184"/>
    </row>
    <row r="276" spans="1:11" ht="15" customHeight="1">
      <c r="A276" s="183" t="s">
        <v>21</v>
      </c>
      <c r="B276" s="184"/>
      <c r="C276" s="184"/>
      <c r="D276" s="184"/>
      <c r="E276" s="184"/>
      <c r="F276" s="184"/>
      <c r="G276" s="184" t="s">
        <v>351</v>
      </c>
      <c r="H276" s="184"/>
      <c r="I276" s="184"/>
      <c r="J276" s="184"/>
      <c r="K276" s="184"/>
    </row>
    <row r="277" spans="1:11" ht="15" customHeight="1">
      <c r="A277" s="183" t="s">
        <v>22</v>
      </c>
      <c r="B277" s="184"/>
      <c r="C277" s="184"/>
      <c r="D277" s="184"/>
      <c r="E277" s="184"/>
      <c r="F277" s="184"/>
      <c r="G277" s="184" t="s">
        <v>352</v>
      </c>
      <c r="H277" s="184"/>
      <c r="I277" s="184"/>
      <c r="J277" s="184"/>
      <c r="K277" s="184"/>
    </row>
    <row r="278" spans="1:11" ht="26.25" customHeight="1">
      <c r="A278" s="183" t="s">
        <v>23</v>
      </c>
      <c r="B278" s="184"/>
      <c r="C278" s="184"/>
      <c r="D278" s="184"/>
      <c r="E278" s="184"/>
      <c r="F278" s="184"/>
      <c r="G278" s="184" t="s">
        <v>353</v>
      </c>
      <c r="H278" s="184"/>
      <c r="I278" s="184"/>
      <c r="J278" s="184"/>
      <c r="K278" s="184"/>
    </row>
    <row r="279" spans="1:11" ht="15" customHeight="1">
      <c r="A279" s="183" t="s">
        <v>24</v>
      </c>
      <c r="B279" s="184"/>
      <c r="C279" s="184"/>
      <c r="D279" s="184"/>
      <c r="E279" s="184"/>
      <c r="F279" s="184"/>
      <c r="G279" s="184" t="s">
        <v>354</v>
      </c>
      <c r="H279" s="184"/>
      <c r="I279" s="184"/>
      <c r="J279" s="184"/>
      <c r="K279" s="184"/>
    </row>
    <row r="280" spans="1:11" ht="15" customHeight="1">
      <c r="A280" s="183" t="s">
        <v>25</v>
      </c>
      <c r="B280" s="184"/>
      <c r="C280" s="184"/>
      <c r="D280" s="184"/>
      <c r="E280" s="184"/>
      <c r="F280" s="184"/>
      <c r="G280" s="184" t="s">
        <v>355</v>
      </c>
      <c r="H280" s="184"/>
      <c r="I280" s="184"/>
      <c r="J280" s="184"/>
      <c r="K280" s="184"/>
    </row>
    <row r="281" spans="1:11" ht="15" customHeight="1">
      <c r="A281" s="183" t="s">
        <v>26</v>
      </c>
      <c r="B281" s="184"/>
      <c r="C281" s="184"/>
      <c r="D281" s="184"/>
      <c r="E281" s="184"/>
      <c r="F281" s="184"/>
      <c r="G281" s="184" t="s">
        <v>356</v>
      </c>
      <c r="H281" s="184"/>
      <c r="I281" s="184"/>
      <c r="J281" s="184"/>
      <c r="K281" s="184"/>
    </row>
    <row r="282" spans="1:11" ht="15" customHeight="1">
      <c r="A282" s="183" t="s">
        <v>364</v>
      </c>
      <c r="B282" s="184"/>
      <c r="C282" s="184"/>
      <c r="D282" s="184"/>
      <c r="E282" s="184"/>
      <c r="F282" s="184"/>
      <c r="G282" s="184" t="s">
        <v>357</v>
      </c>
      <c r="H282" s="184"/>
      <c r="I282" s="184"/>
      <c r="J282" s="184"/>
      <c r="K282" s="184"/>
    </row>
    <row r="283" spans="1:11" ht="15" customHeight="1">
      <c r="A283" s="183" t="s">
        <v>27</v>
      </c>
      <c r="B283" s="184"/>
      <c r="C283" s="184"/>
      <c r="D283" s="184"/>
      <c r="E283" s="184"/>
      <c r="F283" s="184"/>
      <c r="G283" s="184" t="s">
        <v>376</v>
      </c>
      <c r="H283" s="184"/>
      <c r="I283" s="184"/>
      <c r="J283" s="184"/>
      <c r="K283" s="184"/>
    </row>
    <row r="284" spans="1:11" ht="15" customHeight="1">
      <c r="A284" s="183" t="s">
        <v>345</v>
      </c>
      <c r="B284" s="184"/>
      <c r="C284" s="184"/>
      <c r="D284" s="184"/>
      <c r="E284" s="184"/>
      <c r="F284" s="184"/>
      <c r="G284" s="184" t="s">
        <v>358</v>
      </c>
      <c r="H284" s="184"/>
      <c r="I284" s="184"/>
      <c r="J284" s="184"/>
      <c r="K284" s="184"/>
    </row>
    <row r="285" spans="1:11" ht="15" customHeight="1">
      <c r="A285" s="183" t="s">
        <v>131</v>
      </c>
      <c r="B285" s="184"/>
      <c r="C285" s="184"/>
      <c r="D285" s="184"/>
      <c r="E285" s="184"/>
      <c r="F285" s="184"/>
      <c r="G285" s="184" t="s">
        <v>359</v>
      </c>
      <c r="H285" s="184"/>
      <c r="I285" s="184"/>
      <c r="J285" s="184"/>
      <c r="K285" s="184"/>
    </row>
    <row r="286" spans="1:11" ht="15" customHeight="1">
      <c r="A286" s="183" t="s">
        <v>346</v>
      </c>
      <c r="B286" s="184"/>
      <c r="C286" s="184"/>
      <c r="D286" s="184"/>
      <c r="E286" s="184"/>
      <c r="F286" s="184"/>
      <c r="G286" s="184" t="s">
        <v>360</v>
      </c>
      <c r="H286" s="184"/>
      <c r="I286" s="184"/>
      <c r="J286" s="184"/>
      <c r="K286" s="184"/>
    </row>
    <row r="287" spans="1:11" ht="15" customHeight="1">
      <c r="A287" s="184" t="s">
        <v>347</v>
      </c>
      <c r="B287" s="184"/>
      <c r="C287" s="184"/>
      <c r="D287" s="184"/>
      <c r="E287" s="184"/>
      <c r="F287" s="184"/>
      <c r="G287" s="184" t="s">
        <v>361</v>
      </c>
      <c r="H287" s="184"/>
      <c r="I287" s="184"/>
      <c r="J287" s="184"/>
      <c r="K287" s="184"/>
    </row>
    <row r="288" spans="1:11" ht="15" customHeight="1">
      <c r="A288" s="184" t="s">
        <v>348</v>
      </c>
      <c r="B288" s="184"/>
      <c r="C288" s="184"/>
      <c r="D288" s="184"/>
      <c r="E288" s="184"/>
      <c r="F288" s="184"/>
      <c r="G288" s="184" t="s">
        <v>362</v>
      </c>
      <c r="H288" s="184"/>
      <c r="I288" s="184"/>
      <c r="J288" s="184"/>
      <c r="K288" s="184"/>
    </row>
    <row r="289" spans="1:11" ht="15.75" customHeight="1" thickBot="1">
      <c r="A289" s="185" t="s">
        <v>349</v>
      </c>
      <c r="B289" s="185"/>
      <c r="C289" s="185"/>
      <c r="D289" s="185"/>
      <c r="E289" s="185"/>
      <c r="F289" s="185"/>
      <c r="G289" s="184" t="s">
        <v>363</v>
      </c>
      <c r="H289" s="184"/>
      <c r="I289" s="184"/>
      <c r="J289" s="184"/>
      <c r="K289" s="184"/>
    </row>
    <row r="290" spans="1:11" ht="75" customHeight="1" thickBot="1" thickTop="1">
      <c r="A290" s="186" t="s">
        <v>2474</v>
      </c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</row>
    <row r="291" spans="1:11" ht="32.25" customHeight="1" thickBot="1" thickTop="1">
      <c r="A291" s="188" t="s">
        <v>2475</v>
      </c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</row>
    <row r="292" ht="14.25" thickTop="1"/>
  </sheetData>
  <sheetProtection/>
  <mergeCells count="533">
    <mergeCell ref="A261:E261"/>
    <mergeCell ref="F261:J261"/>
    <mergeCell ref="A269:E269"/>
    <mergeCell ref="F269:J269"/>
    <mergeCell ref="A212:E212"/>
    <mergeCell ref="F212:J212"/>
    <mergeCell ref="A228:E228"/>
    <mergeCell ref="F228:J228"/>
    <mergeCell ref="A243:E243"/>
    <mergeCell ref="F243:J243"/>
    <mergeCell ref="A46:E46"/>
    <mergeCell ref="F46:J46"/>
    <mergeCell ref="F66:J66"/>
    <mergeCell ref="A66:E66"/>
    <mergeCell ref="A86:E86"/>
    <mergeCell ref="F86:J86"/>
    <mergeCell ref="A9:E9"/>
    <mergeCell ref="F9:J9"/>
    <mergeCell ref="A21:E21"/>
    <mergeCell ref="F21:J21"/>
    <mergeCell ref="F34:J34"/>
    <mergeCell ref="A34:E34"/>
    <mergeCell ref="A42:B42"/>
    <mergeCell ref="A43:B43"/>
    <mergeCell ref="F36:G36"/>
    <mergeCell ref="F37:G37"/>
    <mergeCell ref="F38:G38"/>
    <mergeCell ref="F39:G39"/>
    <mergeCell ref="F40:G40"/>
    <mergeCell ref="F41:G41"/>
    <mergeCell ref="F42:G42"/>
    <mergeCell ref="F43:G43"/>
    <mergeCell ref="A36:B36"/>
    <mergeCell ref="A37:B37"/>
    <mergeCell ref="A38:B38"/>
    <mergeCell ref="A39:B39"/>
    <mergeCell ref="A40:B40"/>
    <mergeCell ref="A41:B41"/>
    <mergeCell ref="F31:G31"/>
    <mergeCell ref="A32:K33"/>
    <mergeCell ref="A35:B35"/>
    <mergeCell ref="F35:G35"/>
    <mergeCell ref="A106:E106"/>
    <mergeCell ref="F106:J106"/>
    <mergeCell ref="A30:B30"/>
    <mergeCell ref="A31:B31"/>
    <mergeCell ref="F23:G23"/>
    <mergeCell ref="F24:G24"/>
    <mergeCell ref="F25:G25"/>
    <mergeCell ref="F26:G26"/>
    <mergeCell ref="F27:G27"/>
    <mergeCell ref="F28:G28"/>
    <mergeCell ref="F29:G29"/>
    <mergeCell ref="F30:G30"/>
    <mergeCell ref="A24:B24"/>
    <mergeCell ref="A25:B25"/>
    <mergeCell ref="A26:B26"/>
    <mergeCell ref="A27:B27"/>
    <mergeCell ref="A28:B28"/>
    <mergeCell ref="A29:B29"/>
    <mergeCell ref="A19:K20"/>
    <mergeCell ref="A22:B22"/>
    <mergeCell ref="F22:G22"/>
    <mergeCell ref="A23:B23"/>
    <mergeCell ref="A126:E126"/>
    <mergeCell ref="F126:J126"/>
    <mergeCell ref="F224:G224"/>
    <mergeCell ref="F225:G225"/>
    <mergeCell ref="A225:B225"/>
    <mergeCell ref="F214:G214"/>
    <mergeCell ref="F215:G215"/>
    <mergeCell ref="F216:G216"/>
    <mergeCell ref="F217:G217"/>
    <mergeCell ref="F218:G218"/>
    <mergeCell ref="F220:G220"/>
    <mergeCell ref="F221:G221"/>
    <mergeCell ref="F222:G222"/>
    <mergeCell ref="F223:G223"/>
    <mergeCell ref="F205:G205"/>
    <mergeCell ref="F206:G206"/>
    <mergeCell ref="F208:G208"/>
    <mergeCell ref="F209:G209"/>
    <mergeCell ref="F210:G210"/>
    <mergeCell ref="F207:G207"/>
    <mergeCell ref="A213:B213"/>
    <mergeCell ref="F213:G213"/>
    <mergeCell ref="A208:B208"/>
    <mergeCell ref="A209:B209"/>
    <mergeCell ref="F198:G198"/>
    <mergeCell ref="F199:G199"/>
    <mergeCell ref="F201:G201"/>
    <mergeCell ref="F202:G202"/>
    <mergeCell ref="F203:G203"/>
    <mergeCell ref="F204:G204"/>
    <mergeCell ref="A191:B191"/>
    <mergeCell ref="A192:B192"/>
    <mergeCell ref="F194:G194"/>
    <mergeCell ref="F195:G195"/>
    <mergeCell ref="F196:G196"/>
    <mergeCell ref="F197:G197"/>
    <mergeCell ref="A194:B194"/>
    <mergeCell ref="A195:B195"/>
    <mergeCell ref="A196:B196"/>
    <mergeCell ref="A197:B197"/>
    <mergeCell ref="F188:G188"/>
    <mergeCell ref="F189:G189"/>
    <mergeCell ref="F190:G190"/>
    <mergeCell ref="F191:G191"/>
    <mergeCell ref="F192:G192"/>
    <mergeCell ref="F193:G193"/>
    <mergeCell ref="F82:G82"/>
    <mergeCell ref="F83:G83"/>
    <mergeCell ref="A128:B128"/>
    <mergeCell ref="A129:B129"/>
    <mergeCell ref="A130:B130"/>
    <mergeCell ref="A131:B131"/>
    <mergeCell ref="A84:K85"/>
    <mergeCell ref="A87:B87"/>
    <mergeCell ref="F187:G187"/>
    <mergeCell ref="F128:G128"/>
    <mergeCell ref="F129:G129"/>
    <mergeCell ref="F130:G130"/>
    <mergeCell ref="F131:G131"/>
    <mergeCell ref="F72:G72"/>
    <mergeCell ref="F73:G73"/>
    <mergeCell ref="F74:G74"/>
    <mergeCell ref="F75:G75"/>
    <mergeCell ref="F76:G76"/>
    <mergeCell ref="F77:G77"/>
    <mergeCell ref="A75:B75"/>
    <mergeCell ref="A76:B76"/>
    <mergeCell ref="A77:B77"/>
    <mergeCell ref="A78:B78"/>
    <mergeCell ref="A79:B79"/>
    <mergeCell ref="A80:B80"/>
    <mergeCell ref="F63:G63"/>
    <mergeCell ref="A68:B68"/>
    <mergeCell ref="A69:B69"/>
    <mergeCell ref="A70:B70"/>
    <mergeCell ref="F68:G68"/>
    <mergeCell ref="F69:G69"/>
    <mergeCell ref="F70:G70"/>
    <mergeCell ref="A67:B67"/>
    <mergeCell ref="A63:B63"/>
    <mergeCell ref="A61:B61"/>
    <mergeCell ref="A62:B62"/>
    <mergeCell ref="F55:G55"/>
    <mergeCell ref="F56:G56"/>
    <mergeCell ref="F57:G57"/>
    <mergeCell ref="F58:G58"/>
    <mergeCell ref="F59:G59"/>
    <mergeCell ref="F60:G60"/>
    <mergeCell ref="F61:G61"/>
    <mergeCell ref="F62:G62"/>
    <mergeCell ref="A55:B55"/>
    <mergeCell ref="A56:B56"/>
    <mergeCell ref="A57:B57"/>
    <mergeCell ref="A58:B58"/>
    <mergeCell ref="A59:B59"/>
    <mergeCell ref="A60:B60"/>
    <mergeCell ref="F230:G230"/>
    <mergeCell ref="F231:G231"/>
    <mergeCell ref="F232:G232"/>
    <mergeCell ref="F233:G233"/>
    <mergeCell ref="A286:F286"/>
    <mergeCell ref="G286:K286"/>
    <mergeCell ref="G280:K280"/>
    <mergeCell ref="A230:B230"/>
    <mergeCell ref="A231:B231"/>
    <mergeCell ref="A232:B232"/>
    <mergeCell ref="A229:B229"/>
    <mergeCell ref="A220:B220"/>
    <mergeCell ref="A224:B224"/>
    <mergeCell ref="A236:B236"/>
    <mergeCell ref="A237:B237"/>
    <mergeCell ref="A233:B233"/>
    <mergeCell ref="A234:B234"/>
    <mergeCell ref="A235:B235"/>
    <mergeCell ref="A205:B205"/>
    <mergeCell ref="A206:B206"/>
    <mergeCell ref="A207:B207"/>
    <mergeCell ref="A221:B221"/>
    <mergeCell ref="A222:B222"/>
    <mergeCell ref="A223:B223"/>
    <mergeCell ref="A210:B210"/>
    <mergeCell ref="A215:B215"/>
    <mergeCell ref="A216:B216"/>
    <mergeCell ref="A214:B214"/>
    <mergeCell ref="F200:G200"/>
    <mergeCell ref="A241:B241"/>
    <mergeCell ref="F234:G234"/>
    <mergeCell ref="F235:G235"/>
    <mergeCell ref="F236:G236"/>
    <mergeCell ref="F237:G237"/>
    <mergeCell ref="F238:G238"/>
    <mergeCell ref="A202:B202"/>
    <mergeCell ref="A203:B203"/>
    <mergeCell ref="A204:B204"/>
    <mergeCell ref="F177:G177"/>
    <mergeCell ref="F178:G178"/>
    <mergeCell ref="F179:G179"/>
    <mergeCell ref="F180:G180"/>
    <mergeCell ref="F239:G239"/>
    <mergeCell ref="F240:G240"/>
    <mergeCell ref="F186:G186"/>
    <mergeCell ref="F229:G229"/>
    <mergeCell ref="F219:G219"/>
    <mergeCell ref="F171:G171"/>
    <mergeCell ref="F172:G172"/>
    <mergeCell ref="F173:G173"/>
    <mergeCell ref="F174:G174"/>
    <mergeCell ref="F241:G241"/>
    <mergeCell ref="F47:G47"/>
    <mergeCell ref="F67:G67"/>
    <mergeCell ref="F127:G127"/>
    <mergeCell ref="F142:G142"/>
    <mergeCell ref="F158:G158"/>
    <mergeCell ref="A179:B179"/>
    <mergeCell ref="A180:B180"/>
    <mergeCell ref="A127:B127"/>
    <mergeCell ref="A142:B142"/>
    <mergeCell ref="A158:B158"/>
    <mergeCell ref="A171:B171"/>
    <mergeCell ref="A172:B172"/>
    <mergeCell ref="A173:B173"/>
    <mergeCell ref="A174:B174"/>
    <mergeCell ref="A139:B139"/>
    <mergeCell ref="F48:G48"/>
    <mergeCell ref="F49:G49"/>
    <mergeCell ref="F50:G50"/>
    <mergeCell ref="F51:G51"/>
    <mergeCell ref="F52:G52"/>
    <mergeCell ref="A51:B51"/>
    <mergeCell ref="A52:B52"/>
    <mergeCell ref="A48:B48"/>
    <mergeCell ref="A49:B49"/>
    <mergeCell ref="A50:B50"/>
    <mergeCell ref="F81:G81"/>
    <mergeCell ref="A137:B137"/>
    <mergeCell ref="A138:B138"/>
    <mergeCell ref="F132:G132"/>
    <mergeCell ref="A53:B53"/>
    <mergeCell ref="A54:B54"/>
    <mergeCell ref="A135:B135"/>
    <mergeCell ref="A136:B136"/>
    <mergeCell ref="A81:B81"/>
    <mergeCell ref="A82:B82"/>
    <mergeCell ref="A133:B133"/>
    <mergeCell ref="A134:B134"/>
    <mergeCell ref="F78:G78"/>
    <mergeCell ref="F79:G79"/>
    <mergeCell ref="A186:B186"/>
    <mergeCell ref="A83:B83"/>
    <mergeCell ref="A132:B132"/>
    <mergeCell ref="A177:B177"/>
    <mergeCell ref="A178:B178"/>
    <mergeCell ref="F80:G80"/>
    <mergeCell ref="F136:G136"/>
    <mergeCell ref="F137:G137"/>
    <mergeCell ref="F138:G138"/>
    <mergeCell ref="F139:G139"/>
    <mergeCell ref="A124:K125"/>
    <mergeCell ref="F133:G133"/>
    <mergeCell ref="F134:G134"/>
    <mergeCell ref="F135:G135"/>
    <mergeCell ref="A291:K291"/>
    <mergeCell ref="A284:F284"/>
    <mergeCell ref="G284:K284"/>
    <mergeCell ref="A282:F282"/>
    <mergeCell ref="G282:K282"/>
    <mergeCell ref="A159:B159"/>
    <mergeCell ref="A160:B160"/>
    <mergeCell ref="A161:B161"/>
    <mergeCell ref="A162:B162"/>
    <mergeCell ref="A163:B163"/>
    <mergeCell ref="A290:K290"/>
    <mergeCell ref="A275:F275"/>
    <mergeCell ref="A276:F276"/>
    <mergeCell ref="A277:F277"/>
    <mergeCell ref="A278:F278"/>
    <mergeCell ref="A279:F279"/>
    <mergeCell ref="A280:F280"/>
    <mergeCell ref="A281:F281"/>
    <mergeCell ref="A283:F283"/>
    <mergeCell ref="G278:K278"/>
    <mergeCell ref="A198:B198"/>
    <mergeCell ref="G281:K281"/>
    <mergeCell ref="G283:K283"/>
    <mergeCell ref="A1:K1"/>
    <mergeCell ref="I2:K2"/>
    <mergeCell ref="A3:K3"/>
    <mergeCell ref="A274:K274"/>
    <mergeCell ref="G275:K275"/>
    <mergeCell ref="A164:B164"/>
    <mergeCell ref="G277:K277"/>
    <mergeCell ref="G279:K279"/>
    <mergeCell ref="A183:K184"/>
    <mergeCell ref="A155:K156"/>
    <mergeCell ref="A165:B165"/>
    <mergeCell ref="A166:B166"/>
    <mergeCell ref="F159:G159"/>
    <mergeCell ref="F160:G160"/>
    <mergeCell ref="F161:G161"/>
    <mergeCell ref="A150:B150"/>
    <mergeCell ref="A151:B151"/>
    <mergeCell ref="A154:B154"/>
    <mergeCell ref="A152:B152"/>
    <mergeCell ref="A153:B153"/>
    <mergeCell ref="A157:E157"/>
    <mergeCell ref="F157:J157"/>
    <mergeCell ref="A140:K140"/>
    <mergeCell ref="A143:B143"/>
    <mergeCell ref="A144:B144"/>
    <mergeCell ref="F163:G163"/>
    <mergeCell ref="F144:G144"/>
    <mergeCell ref="F145:G145"/>
    <mergeCell ref="F146:G146"/>
    <mergeCell ref="F147:G147"/>
    <mergeCell ref="F164:G164"/>
    <mergeCell ref="F165:G165"/>
    <mergeCell ref="F166:G166"/>
    <mergeCell ref="F162:G162"/>
    <mergeCell ref="A167:B167"/>
    <mergeCell ref="A145:B145"/>
    <mergeCell ref="A146:B146"/>
    <mergeCell ref="A147:B147"/>
    <mergeCell ref="A148:B148"/>
    <mergeCell ref="A149:B149"/>
    <mergeCell ref="A175:B175"/>
    <mergeCell ref="A176:B176"/>
    <mergeCell ref="A181:B181"/>
    <mergeCell ref="F148:G148"/>
    <mergeCell ref="F149:G149"/>
    <mergeCell ref="F150:G150"/>
    <mergeCell ref="F151:G151"/>
    <mergeCell ref="F152:G152"/>
    <mergeCell ref="F153:G153"/>
    <mergeCell ref="A168:B168"/>
    <mergeCell ref="F167:G167"/>
    <mergeCell ref="F168:G168"/>
    <mergeCell ref="F169:G169"/>
    <mergeCell ref="F170:G170"/>
    <mergeCell ref="A73:B73"/>
    <mergeCell ref="A74:B74"/>
    <mergeCell ref="F154:G154"/>
    <mergeCell ref="A169:B169"/>
    <mergeCell ref="A170:B170"/>
    <mergeCell ref="F143:G143"/>
    <mergeCell ref="F53:G53"/>
    <mergeCell ref="F54:G54"/>
    <mergeCell ref="F175:G175"/>
    <mergeCell ref="F176:G176"/>
    <mergeCell ref="A5:K5"/>
    <mergeCell ref="A6:K6"/>
    <mergeCell ref="A44:K45"/>
    <mergeCell ref="A47:B47"/>
    <mergeCell ref="A141:E141"/>
    <mergeCell ref="F141:J141"/>
    <mergeCell ref="F181:G181"/>
    <mergeCell ref="F182:G182"/>
    <mergeCell ref="A187:B187"/>
    <mergeCell ref="A64:K65"/>
    <mergeCell ref="A72:B72"/>
    <mergeCell ref="A182:B182"/>
    <mergeCell ref="A71:B71"/>
    <mergeCell ref="F71:G71"/>
    <mergeCell ref="A185:E185"/>
    <mergeCell ref="F185:J185"/>
    <mergeCell ref="A188:B188"/>
    <mergeCell ref="A189:B189"/>
    <mergeCell ref="A190:B190"/>
    <mergeCell ref="A217:B217"/>
    <mergeCell ref="A218:B218"/>
    <mergeCell ref="A219:B219"/>
    <mergeCell ref="A199:B199"/>
    <mergeCell ref="A200:B200"/>
    <mergeCell ref="A201:B201"/>
    <mergeCell ref="A193:B193"/>
    <mergeCell ref="A285:F285"/>
    <mergeCell ref="G285:K285"/>
    <mergeCell ref="A211:K211"/>
    <mergeCell ref="A226:K227"/>
    <mergeCell ref="G276:K276"/>
    <mergeCell ref="A238:B238"/>
    <mergeCell ref="A239:B239"/>
    <mergeCell ref="A240:B240"/>
    <mergeCell ref="F87:G87"/>
    <mergeCell ref="A88:B88"/>
    <mergeCell ref="F88:G88"/>
    <mergeCell ref="A89:B89"/>
    <mergeCell ref="F89:G89"/>
    <mergeCell ref="A90:B90"/>
    <mergeCell ref="F90:G90"/>
    <mergeCell ref="A91:B91"/>
    <mergeCell ref="F91:G91"/>
    <mergeCell ref="A92:B92"/>
    <mergeCell ref="F92:G92"/>
    <mergeCell ref="A93:B93"/>
    <mergeCell ref="F93:G93"/>
    <mergeCell ref="A94:B94"/>
    <mergeCell ref="F94:G94"/>
    <mergeCell ref="A95:B95"/>
    <mergeCell ref="F95:G95"/>
    <mergeCell ref="A96:B96"/>
    <mergeCell ref="F96:G96"/>
    <mergeCell ref="A97:B97"/>
    <mergeCell ref="F97:G97"/>
    <mergeCell ref="A98:B98"/>
    <mergeCell ref="F98:G98"/>
    <mergeCell ref="A99:B99"/>
    <mergeCell ref="F99:G99"/>
    <mergeCell ref="A103:B103"/>
    <mergeCell ref="F103:G103"/>
    <mergeCell ref="A100:B100"/>
    <mergeCell ref="F100:G100"/>
    <mergeCell ref="A101:B101"/>
    <mergeCell ref="F101:G101"/>
    <mergeCell ref="A102:B102"/>
    <mergeCell ref="F102:G102"/>
    <mergeCell ref="A242:K242"/>
    <mergeCell ref="A244:B244"/>
    <mergeCell ref="F244:G244"/>
    <mergeCell ref="A251:B251"/>
    <mergeCell ref="F251:G251"/>
    <mergeCell ref="A245:B245"/>
    <mergeCell ref="F245:G245"/>
    <mergeCell ref="A246:B246"/>
    <mergeCell ref="F246:G246"/>
    <mergeCell ref="A247:B247"/>
    <mergeCell ref="F247:G247"/>
    <mergeCell ref="A248:B248"/>
    <mergeCell ref="F248:G248"/>
    <mergeCell ref="A249:E249"/>
    <mergeCell ref="F249:J249"/>
    <mergeCell ref="A250:B250"/>
    <mergeCell ref="F250:G250"/>
    <mergeCell ref="A252:B252"/>
    <mergeCell ref="F252:G252"/>
    <mergeCell ref="A253:B253"/>
    <mergeCell ref="F253:G253"/>
    <mergeCell ref="F259:G259"/>
    <mergeCell ref="A254:B254"/>
    <mergeCell ref="F254:G254"/>
    <mergeCell ref="A256:B256"/>
    <mergeCell ref="F256:G256"/>
    <mergeCell ref="A255:E255"/>
    <mergeCell ref="F255:J255"/>
    <mergeCell ref="F260:G260"/>
    <mergeCell ref="A262:B262"/>
    <mergeCell ref="F262:G262"/>
    <mergeCell ref="A257:B257"/>
    <mergeCell ref="F257:G257"/>
    <mergeCell ref="A258:B258"/>
    <mergeCell ref="F258:G258"/>
    <mergeCell ref="A259:B259"/>
    <mergeCell ref="F11:G11"/>
    <mergeCell ref="A266:B266"/>
    <mergeCell ref="F266:G266"/>
    <mergeCell ref="A263:B263"/>
    <mergeCell ref="F263:G263"/>
    <mergeCell ref="A264:B264"/>
    <mergeCell ref="F264:G264"/>
    <mergeCell ref="A265:B265"/>
    <mergeCell ref="F265:G265"/>
    <mergeCell ref="A260:B260"/>
    <mergeCell ref="A14:B14"/>
    <mergeCell ref="A15:B15"/>
    <mergeCell ref="A16:B16"/>
    <mergeCell ref="A17:B17"/>
    <mergeCell ref="A7:K8"/>
    <mergeCell ref="A10:B10"/>
    <mergeCell ref="F10:G10"/>
    <mergeCell ref="A11:B11"/>
    <mergeCell ref="A18:B18"/>
    <mergeCell ref="F12:G12"/>
    <mergeCell ref="F13:G13"/>
    <mergeCell ref="F14:G14"/>
    <mergeCell ref="F15:G15"/>
    <mergeCell ref="F16:G16"/>
    <mergeCell ref="F17:G17"/>
    <mergeCell ref="F18:G18"/>
    <mergeCell ref="A12:B12"/>
    <mergeCell ref="A13:B13"/>
    <mergeCell ref="A104:K105"/>
    <mergeCell ref="A108:B108"/>
    <mergeCell ref="A109:B109"/>
    <mergeCell ref="A110:B110"/>
    <mergeCell ref="F108:G108"/>
    <mergeCell ref="F109:G109"/>
    <mergeCell ref="F110:G110"/>
    <mergeCell ref="A107:B107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20:B120"/>
    <mergeCell ref="F107:G107"/>
    <mergeCell ref="F117:G117"/>
    <mergeCell ref="F118:G118"/>
    <mergeCell ref="F119:G119"/>
    <mergeCell ref="F120:G120"/>
    <mergeCell ref="F114:G114"/>
    <mergeCell ref="F115:G115"/>
    <mergeCell ref="F116:G116"/>
    <mergeCell ref="F271:G271"/>
    <mergeCell ref="F121:G121"/>
    <mergeCell ref="F122:G122"/>
    <mergeCell ref="A123:B123"/>
    <mergeCell ref="F111:G111"/>
    <mergeCell ref="F112:G112"/>
    <mergeCell ref="F113:G113"/>
    <mergeCell ref="F123:G123"/>
    <mergeCell ref="A118:B118"/>
    <mergeCell ref="A119:B119"/>
    <mergeCell ref="B272:C272"/>
    <mergeCell ref="F272:G272"/>
    <mergeCell ref="B273:C273"/>
    <mergeCell ref="F273:G273"/>
    <mergeCell ref="A267:K268"/>
    <mergeCell ref="B270:C270"/>
    <mergeCell ref="F270:G270"/>
    <mergeCell ref="B271:C271"/>
    <mergeCell ref="A287:F287"/>
    <mergeCell ref="G287:K287"/>
    <mergeCell ref="A288:F288"/>
    <mergeCell ref="G288:K288"/>
    <mergeCell ref="A289:F289"/>
    <mergeCell ref="G289:K289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6" r:id="rId2"/>
  <rowBreaks count="1" manualBreakCount="1">
    <brk id="18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9"/>
  <sheetViews>
    <sheetView view="pageBreakPreview" zoomScaleSheetLayoutView="100" zoomScalePageLayoutView="0" workbookViewId="0" topLeftCell="A167">
      <selection activeCell="I173" sqref="I173"/>
    </sheetView>
  </sheetViews>
  <sheetFormatPr defaultColWidth="9.140625" defaultRowHeight="15"/>
  <cols>
    <col min="1" max="2" width="12.7109375" style="23" customWidth="1"/>
    <col min="3" max="3" width="9.7109375" style="23" customWidth="1"/>
    <col min="4" max="6" width="12.7109375" style="23" customWidth="1"/>
    <col min="7" max="7" width="18.00390625" style="23" customWidth="1"/>
    <col min="8" max="8" width="9.421875" style="23" customWidth="1"/>
    <col min="9" max="11" width="12.7109375" style="23" customWidth="1"/>
    <col min="12" max="12" width="21.57421875" style="47" customWidth="1"/>
  </cols>
  <sheetData>
    <row r="1" spans="1:11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">
      <c r="A2" s="57"/>
      <c r="B2" s="57"/>
      <c r="C2" s="57"/>
      <c r="D2" s="57"/>
      <c r="E2" s="57"/>
      <c r="F2" s="57"/>
      <c r="G2" s="57"/>
      <c r="H2" s="57"/>
      <c r="I2" s="166"/>
      <c r="J2" s="166"/>
      <c r="K2" s="166"/>
    </row>
    <row r="3" spans="1:11" ht="15" customHeight="1">
      <c r="A3" s="167" t="str">
        <f>'концевые до 1кВ'!A3:K3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" customHeight="1">
      <c r="A5" s="272" t="s">
        <v>133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 ht="33" customHeight="1">
      <c r="A7" s="285" t="s">
        <v>217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</row>
    <row r="8" spans="1:11" ht="14.25">
      <c r="A8" s="177" t="s">
        <v>0</v>
      </c>
      <c r="B8" s="178"/>
      <c r="C8" s="178"/>
      <c r="D8" s="178"/>
      <c r="E8" s="179"/>
      <c r="F8" s="177" t="s">
        <v>73</v>
      </c>
      <c r="G8" s="178"/>
      <c r="H8" s="178"/>
      <c r="I8" s="178"/>
      <c r="J8" s="179"/>
      <c r="K8" s="399"/>
    </row>
    <row r="9" spans="1:12" ht="14.25">
      <c r="A9" s="173" t="s">
        <v>1</v>
      </c>
      <c r="B9" s="174"/>
      <c r="C9" s="48" t="s">
        <v>18</v>
      </c>
      <c r="D9" s="93" t="s">
        <v>2478</v>
      </c>
      <c r="E9" s="99" t="s">
        <v>2477</v>
      </c>
      <c r="F9" s="173" t="s">
        <v>1</v>
      </c>
      <c r="G9" s="174"/>
      <c r="H9" s="48" t="s">
        <v>18</v>
      </c>
      <c r="I9" s="93" t="s">
        <v>2478</v>
      </c>
      <c r="J9" s="99" t="s">
        <v>2477</v>
      </c>
      <c r="K9"/>
      <c r="L9"/>
    </row>
    <row r="10" spans="1:12" ht="15.75" customHeight="1">
      <c r="A10" s="194" t="s">
        <v>1106</v>
      </c>
      <c r="B10" s="195"/>
      <c r="C10" s="52" t="s">
        <v>16</v>
      </c>
      <c r="D10" s="68">
        <v>1654.9829928199265</v>
      </c>
      <c r="E10" s="111">
        <f>D10*1.35</f>
        <v>2234.227040306901</v>
      </c>
      <c r="F10" s="194" t="s">
        <v>1114</v>
      </c>
      <c r="G10" s="195"/>
      <c r="H10" s="51" t="s">
        <v>16</v>
      </c>
      <c r="I10" s="68">
        <v>2311.1502395751013</v>
      </c>
      <c r="J10" s="111">
        <f>I10*1.35</f>
        <v>3120.052823426387</v>
      </c>
      <c r="K10"/>
      <c r="L10"/>
    </row>
    <row r="11" spans="1:12" ht="15.75" customHeight="1">
      <c r="A11" s="194" t="s">
        <v>1107</v>
      </c>
      <c r="B11" s="195"/>
      <c r="C11" s="52" t="s">
        <v>16</v>
      </c>
      <c r="D11" s="68">
        <v>1917.471258088155</v>
      </c>
      <c r="E11" s="111">
        <f aca="true" t="shared" si="0" ref="E11:E17">D11*1.35</f>
        <v>2588.5861984190096</v>
      </c>
      <c r="F11" s="194" t="s">
        <v>1115</v>
      </c>
      <c r="G11" s="195"/>
      <c r="H11" s="51" t="s">
        <v>16</v>
      </c>
      <c r="I11" s="68">
        <v>2565.222</v>
      </c>
      <c r="J11" s="111">
        <f aca="true" t="shared" si="1" ref="J11:J17">I11*1.35</f>
        <v>3463.0497000000005</v>
      </c>
      <c r="K11"/>
      <c r="L11"/>
    </row>
    <row r="12" spans="1:12" ht="15.75" customHeight="1">
      <c r="A12" s="194" t="s">
        <v>1108</v>
      </c>
      <c r="B12" s="195"/>
      <c r="C12" s="52" t="s">
        <v>16</v>
      </c>
      <c r="D12" s="68">
        <v>2246.362816524751</v>
      </c>
      <c r="E12" s="111">
        <f t="shared" si="0"/>
        <v>3032.589802308414</v>
      </c>
      <c r="F12" s="194" t="s">
        <v>1116</v>
      </c>
      <c r="G12" s="195"/>
      <c r="H12" s="51" t="s">
        <v>16</v>
      </c>
      <c r="I12" s="68">
        <v>3319.9489201621063</v>
      </c>
      <c r="J12" s="111">
        <f t="shared" si="1"/>
        <v>4481.931042218844</v>
      </c>
      <c r="K12"/>
      <c r="L12"/>
    </row>
    <row r="13" spans="1:12" ht="15.75" customHeight="1">
      <c r="A13" s="194" t="s">
        <v>1109</v>
      </c>
      <c r="B13" s="195"/>
      <c r="C13" s="52" t="s">
        <v>16</v>
      </c>
      <c r="D13" s="68">
        <v>2615.9205652098753</v>
      </c>
      <c r="E13" s="111">
        <f t="shared" si="0"/>
        <v>3531.492763033332</v>
      </c>
      <c r="F13" s="194" t="s">
        <v>1117</v>
      </c>
      <c r="G13" s="195"/>
      <c r="H13" s="51" t="s">
        <v>16</v>
      </c>
      <c r="I13" s="68">
        <v>4323.401600054209</v>
      </c>
      <c r="J13" s="111">
        <f t="shared" si="1"/>
        <v>5836.592160073183</v>
      </c>
      <c r="K13"/>
      <c r="L13"/>
    </row>
    <row r="14" spans="1:12" ht="15.75" customHeight="1">
      <c r="A14" s="194" t="s">
        <v>1110</v>
      </c>
      <c r="B14" s="195"/>
      <c r="C14" s="52" t="s">
        <v>16</v>
      </c>
      <c r="D14" s="68">
        <v>1596.9134141244906</v>
      </c>
      <c r="E14" s="111">
        <f t="shared" si="0"/>
        <v>2155.8331090680626</v>
      </c>
      <c r="F14" s="194" t="s">
        <v>1118</v>
      </c>
      <c r="G14" s="195"/>
      <c r="H14" s="51" t="s">
        <v>16</v>
      </c>
      <c r="I14" s="68">
        <v>2311.1502395751013</v>
      </c>
      <c r="J14" s="111">
        <f t="shared" si="1"/>
        <v>3120.052823426387</v>
      </c>
      <c r="K14"/>
      <c r="L14"/>
    </row>
    <row r="15" spans="1:12" ht="15.75" customHeight="1">
      <c r="A15" s="194" t="s">
        <v>1111</v>
      </c>
      <c r="B15" s="195"/>
      <c r="C15" s="52" t="s">
        <v>16</v>
      </c>
      <c r="D15" s="68">
        <v>1806.54316877727</v>
      </c>
      <c r="E15" s="111">
        <f t="shared" si="0"/>
        <v>2438.8332778493145</v>
      </c>
      <c r="F15" s="194" t="s">
        <v>1119</v>
      </c>
      <c r="G15" s="195"/>
      <c r="H15" s="51" t="s">
        <v>16</v>
      </c>
      <c r="I15" s="68">
        <v>2495.2625064977465</v>
      </c>
      <c r="J15" s="111">
        <f t="shared" si="1"/>
        <v>3368.604383771958</v>
      </c>
      <c r="K15"/>
      <c r="L15"/>
    </row>
    <row r="16" spans="1:12" ht="15.75" customHeight="1">
      <c r="A16" s="194" t="s">
        <v>1112</v>
      </c>
      <c r="B16" s="195"/>
      <c r="C16" s="52" t="s">
        <v>16</v>
      </c>
      <c r="D16" s="68">
        <v>2084.6163674674804</v>
      </c>
      <c r="E16" s="111">
        <f t="shared" si="0"/>
        <v>2814.2320960810985</v>
      </c>
      <c r="F16" s="194" t="s">
        <v>1120</v>
      </c>
      <c r="G16" s="195"/>
      <c r="H16" s="51" t="s">
        <v>16</v>
      </c>
      <c r="I16" s="68">
        <v>3156.6727437606914</v>
      </c>
      <c r="J16" s="111">
        <f t="shared" si="1"/>
        <v>4261.508204076934</v>
      </c>
      <c r="K16"/>
      <c r="L16"/>
    </row>
    <row r="17" spans="1:12" ht="15.75" customHeight="1">
      <c r="A17" s="194" t="s">
        <v>1113</v>
      </c>
      <c r="B17" s="195"/>
      <c r="C17" s="52" t="s">
        <v>16</v>
      </c>
      <c r="D17" s="68">
        <v>2453.6929332588757</v>
      </c>
      <c r="E17" s="111">
        <f t="shared" si="0"/>
        <v>3312.4854598994825</v>
      </c>
      <c r="F17" s="194" t="s">
        <v>1121</v>
      </c>
      <c r="G17" s="195"/>
      <c r="H17" s="51" t="s">
        <v>16</v>
      </c>
      <c r="I17" s="68">
        <v>4185.052748852474</v>
      </c>
      <c r="J17" s="111">
        <f t="shared" si="1"/>
        <v>5649.82121095084</v>
      </c>
      <c r="K17"/>
      <c r="L17"/>
    </row>
    <row r="18" spans="1:11" ht="27" customHeight="1">
      <c r="A18" s="231" t="s">
        <v>218</v>
      </c>
      <c r="B18" s="231"/>
      <c r="C18" s="231"/>
      <c r="D18" s="231"/>
      <c r="E18" s="232"/>
      <c r="F18" s="232"/>
      <c r="G18" s="231"/>
      <c r="H18" s="231"/>
      <c r="I18" s="231"/>
      <c r="J18" s="231"/>
      <c r="K18" s="232"/>
    </row>
    <row r="19" spans="1:11" ht="14.25">
      <c r="A19" s="177" t="s">
        <v>0</v>
      </c>
      <c r="B19" s="178"/>
      <c r="C19" s="178"/>
      <c r="D19" s="178"/>
      <c r="E19" s="179"/>
      <c r="F19" s="177" t="s">
        <v>73</v>
      </c>
      <c r="G19" s="178"/>
      <c r="H19" s="178"/>
      <c r="I19" s="178"/>
      <c r="J19" s="179"/>
      <c r="K19" s="399"/>
    </row>
    <row r="20" spans="1:12" ht="14.25">
      <c r="A20" s="173" t="s">
        <v>1</v>
      </c>
      <c r="B20" s="174"/>
      <c r="C20" s="48" t="s">
        <v>18</v>
      </c>
      <c r="D20" s="93" t="s">
        <v>2478</v>
      </c>
      <c r="E20" s="99" t="s">
        <v>2477</v>
      </c>
      <c r="F20" s="173" t="s">
        <v>1</v>
      </c>
      <c r="G20" s="174"/>
      <c r="H20" s="48" t="s">
        <v>18</v>
      </c>
      <c r="I20" s="93" t="s">
        <v>2478</v>
      </c>
      <c r="J20" s="99" t="s">
        <v>2477</v>
      </c>
      <c r="K20"/>
      <c r="L20"/>
    </row>
    <row r="21" spans="1:12" ht="15.75" customHeight="1">
      <c r="A21" s="194" t="s">
        <v>1122</v>
      </c>
      <c r="B21" s="195"/>
      <c r="C21" s="51" t="s">
        <v>16</v>
      </c>
      <c r="D21" s="20">
        <v>2053.752831900001</v>
      </c>
      <c r="E21" s="104">
        <f>D21*1.35</f>
        <v>2772.5663230650016</v>
      </c>
      <c r="F21" s="194" t="s">
        <v>1130</v>
      </c>
      <c r="G21" s="195"/>
      <c r="H21" s="51" t="s">
        <v>16</v>
      </c>
      <c r="I21" s="68">
        <v>2611.2405702466535</v>
      </c>
      <c r="J21" s="111">
        <f>I21*1.35</f>
        <v>3525.1747698329823</v>
      </c>
      <c r="K21"/>
      <c r="L21"/>
    </row>
    <row r="22" spans="1:12" ht="15.75" customHeight="1">
      <c r="A22" s="194" t="s">
        <v>1123</v>
      </c>
      <c r="B22" s="195"/>
      <c r="C22" s="51" t="s">
        <v>16</v>
      </c>
      <c r="D22" s="20">
        <v>2611.469197260001</v>
      </c>
      <c r="E22" s="104">
        <f aca="true" t="shared" si="2" ref="E22:E28">D22*1.35</f>
        <v>3525.4834163010014</v>
      </c>
      <c r="F22" s="194" t="s">
        <v>1131</v>
      </c>
      <c r="G22" s="195"/>
      <c r="H22" s="51" t="s">
        <v>16</v>
      </c>
      <c r="I22" s="68">
        <v>3386.131288797495</v>
      </c>
      <c r="J22" s="111">
        <f aca="true" t="shared" si="3" ref="J22:J28">I22*1.35</f>
        <v>4571.277239876618</v>
      </c>
      <c r="K22"/>
      <c r="L22"/>
    </row>
    <row r="23" spans="1:12" ht="15.75" customHeight="1">
      <c r="A23" s="194" t="s">
        <v>1124</v>
      </c>
      <c r="B23" s="195"/>
      <c r="C23" s="51" t="s">
        <v>16</v>
      </c>
      <c r="D23" s="20">
        <v>2976.8380169220004</v>
      </c>
      <c r="E23" s="104">
        <f t="shared" si="2"/>
        <v>4018.731322844701</v>
      </c>
      <c r="F23" s="194" t="s">
        <v>1132</v>
      </c>
      <c r="G23" s="195"/>
      <c r="H23" s="51" t="s">
        <v>16</v>
      </c>
      <c r="I23" s="68">
        <v>4029.348592440519</v>
      </c>
      <c r="J23" s="111">
        <f t="shared" si="3"/>
        <v>5439.620599794701</v>
      </c>
      <c r="K23"/>
      <c r="L23"/>
    </row>
    <row r="24" spans="1:12" ht="15.75" customHeight="1">
      <c r="A24" s="194" t="s">
        <v>1125</v>
      </c>
      <c r="B24" s="195"/>
      <c r="C24" s="51" t="s">
        <v>16</v>
      </c>
      <c r="D24" s="20">
        <v>3326.161051434376</v>
      </c>
      <c r="E24" s="104">
        <f t="shared" si="2"/>
        <v>4490.317419436408</v>
      </c>
      <c r="F24" s="194" t="s">
        <v>1133</v>
      </c>
      <c r="G24" s="195"/>
      <c r="H24" s="51" t="s">
        <v>16</v>
      </c>
      <c r="I24" s="68">
        <v>5071.85443948638</v>
      </c>
      <c r="J24" s="111">
        <f t="shared" si="3"/>
        <v>6847.003493306614</v>
      </c>
      <c r="K24"/>
      <c r="L24"/>
    </row>
    <row r="25" spans="1:12" ht="15.75" customHeight="1">
      <c r="A25" s="194" t="s">
        <v>1126</v>
      </c>
      <c r="B25" s="195"/>
      <c r="C25" s="51" t="s">
        <v>16</v>
      </c>
      <c r="D25" s="20">
        <v>2259.128115090001</v>
      </c>
      <c r="E25" s="104">
        <f t="shared" si="2"/>
        <v>3049.8229553715014</v>
      </c>
      <c r="F25" s="194" t="s">
        <v>1134</v>
      </c>
      <c r="G25" s="195"/>
      <c r="H25" s="51" t="s">
        <v>16</v>
      </c>
      <c r="I25" s="68">
        <v>2611.2405702466535</v>
      </c>
      <c r="J25" s="111">
        <f t="shared" si="3"/>
        <v>3525.1747698329823</v>
      </c>
      <c r="K25"/>
      <c r="L25"/>
    </row>
    <row r="26" spans="1:12" ht="15.75" customHeight="1">
      <c r="A26" s="194" t="s">
        <v>1127</v>
      </c>
      <c r="B26" s="195"/>
      <c r="C26" s="51" t="s">
        <v>16</v>
      </c>
      <c r="D26" s="20">
        <v>2524.420224018001</v>
      </c>
      <c r="E26" s="104">
        <f t="shared" si="2"/>
        <v>3407.9673024243016</v>
      </c>
      <c r="F26" s="194" t="s">
        <v>1135</v>
      </c>
      <c r="G26" s="195"/>
      <c r="H26" s="51" t="s">
        <v>16</v>
      </c>
      <c r="I26" s="68">
        <v>3386.131288797495</v>
      </c>
      <c r="J26" s="111">
        <f t="shared" si="3"/>
        <v>4571.277239876618</v>
      </c>
      <c r="K26"/>
      <c r="L26"/>
    </row>
    <row r="27" spans="1:12" ht="15.75" customHeight="1">
      <c r="A27" s="194" t="s">
        <v>1128</v>
      </c>
      <c r="B27" s="195"/>
      <c r="C27" s="51" t="s">
        <v>16</v>
      </c>
      <c r="D27" s="20">
        <v>2803.18913260155</v>
      </c>
      <c r="E27" s="104">
        <f t="shared" si="2"/>
        <v>3784.305329012093</v>
      </c>
      <c r="F27" s="194" t="s">
        <v>1136</v>
      </c>
      <c r="G27" s="195"/>
      <c r="H27" s="51" t="s">
        <v>16</v>
      </c>
      <c r="I27" s="68">
        <v>3893.9083036189886</v>
      </c>
      <c r="J27" s="111">
        <f t="shared" si="3"/>
        <v>5256.776209885635</v>
      </c>
      <c r="K27"/>
      <c r="L27"/>
    </row>
    <row r="28" spans="1:12" ht="15.75" customHeight="1">
      <c r="A28" s="194" t="s">
        <v>1129</v>
      </c>
      <c r="B28" s="195"/>
      <c r="C28" s="51" t="s">
        <v>16</v>
      </c>
      <c r="D28" s="20">
        <v>3193.1146093770003</v>
      </c>
      <c r="E28" s="104">
        <f t="shared" si="2"/>
        <v>4310.704722658951</v>
      </c>
      <c r="F28" s="194" t="s">
        <v>1137</v>
      </c>
      <c r="G28" s="195"/>
      <c r="H28" s="51" t="s">
        <v>16</v>
      </c>
      <c r="I28" s="68">
        <v>4906.9160837307245</v>
      </c>
      <c r="J28" s="111">
        <f t="shared" si="3"/>
        <v>6624.336713036479</v>
      </c>
      <c r="K28"/>
      <c r="L28"/>
    </row>
    <row r="29" spans="1:11" ht="25.5" customHeight="1">
      <c r="A29" s="279" t="s">
        <v>220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</row>
    <row r="30" spans="1:11" ht="15.75" customHeight="1">
      <c r="A30" s="177" t="s">
        <v>0</v>
      </c>
      <c r="B30" s="178"/>
      <c r="C30" s="178"/>
      <c r="D30" s="178"/>
      <c r="E30" s="179"/>
      <c r="F30" s="177" t="s">
        <v>73</v>
      </c>
      <c r="G30" s="178"/>
      <c r="H30" s="178"/>
      <c r="I30" s="178"/>
      <c r="J30" s="179"/>
      <c r="K30" s="399"/>
    </row>
    <row r="31" spans="1:12" ht="15.75" customHeight="1">
      <c r="A31" s="173" t="s">
        <v>1</v>
      </c>
      <c r="B31" s="174"/>
      <c r="C31" s="48" t="s">
        <v>18</v>
      </c>
      <c r="D31" s="93" t="s">
        <v>2478</v>
      </c>
      <c r="E31" s="99" t="s">
        <v>2477</v>
      </c>
      <c r="F31" s="173" t="s">
        <v>1</v>
      </c>
      <c r="G31" s="174"/>
      <c r="H31" s="48" t="s">
        <v>18</v>
      </c>
      <c r="I31" s="93" t="s">
        <v>2478</v>
      </c>
      <c r="J31" s="99" t="s">
        <v>2477</v>
      </c>
      <c r="K31"/>
      <c r="L31"/>
    </row>
    <row r="32" spans="1:12" ht="15.75" customHeight="1">
      <c r="A32" s="194" t="s">
        <v>1138</v>
      </c>
      <c r="B32" s="195"/>
      <c r="C32" s="51" t="s">
        <v>16</v>
      </c>
      <c r="D32" s="20">
        <v>2053.752831900001</v>
      </c>
      <c r="E32" s="104">
        <f>D32*1.35</f>
        <v>2772.5663230650016</v>
      </c>
      <c r="F32" s="281" t="s">
        <v>1146</v>
      </c>
      <c r="G32" s="282"/>
      <c r="H32" s="51" t="s">
        <v>16</v>
      </c>
      <c r="I32" s="68">
        <v>2611.2405702466535</v>
      </c>
      <c r="J32" s="111">
        <f>I32*1.35</f>
        <v>3525.1747698329823</v>
      </c>
      <c r="K32"/>
      <c r="L32"/>
    </row>
    <row r="33" spans="1:12" ht="15.75" customHeight="1">
      <c r="A33" s="194" t="s">
        <v>1139</v>
      </c>
      <c r="B33" s="195"/>
      <c r="C33" s="51" t="s">
        <v>16</v>
      </c>
      <c r="D33" s="20">
        <v>2611.469197260001</v>
      </c>
      <c r="E33" s="104">
        <f aca="true" t="shared" si="4" ref="E33:E39">D33*1.35</f>
        <v>3525.4834163010014</v>
      </c>
      <c r="F33" s="281" t="s">
        <v>1147</v>
      </c>
      <c r="G33" s="282"/>
      <c r="H33" s="51" t="s">
        <v>16</v>
      </c>
      <c r="I33" s="68">
        <v>3386.131288797495</v>
      </c>
      <c r="J33" s="111">
        <f aca="true" t="shared" si="5" ref="J33:J39">I33*1.35</f>
        <v>4571.277239876618</v>
      </c>
      <c r="K33"/>
      <c r="L33"/>
    </row>
    <row r="34" spans="1:12" ht="15.75" customHeight="1">
      <c r="A34" s="194" t="s">
        <v>1140</v>
      </c>
      <c r="B34" s="195"/>
      <c r="C34" s="51" t="s">
        <v>16</v>
      </c>
      <c r="D34" s="20">
        <v>2976.8380169220004</v>
      </c>
      <c r="E34" s="104">
        <f t="shared" si="4"/>
        <v>4018.731322844701</v>
      </c>
      <c r="F34" s="281" t="s">
        <v>1148</v>
      </c>
      <c r="G34" s="282"/>
      <c r="H34" s="51" t="s">
        <v>16</v>
      </c>
      <c r="I34" s="68">
        <v>4029.348592440519</v>
      </c>
      <c r="J34" s="111">
        <f t="shared" si="5"/>
        <v>5439.620599794701</v>
      </c>
      <c r="K34"/>
      <c r="L34"/>
    </row>
    <row r="35" spans="1:12" ht="15.75" customHeight="1">
      <c r="A35" s="194" t="s">
        <v>1141</v>
      </c>
      <c r="B35" s="195"/>
      <c r="C35" s="51" t="s">
        <v>16</v>
      </c>
      <c r="D35" s="20">
        <v>3326.161051434376</v>
      </c>
      <c r="E35" s="104">
        <f t="shared" si="4"/>
        <v>4490.317419436408</v>
      </c>
      <c r="F35" s="281" t="s">
        <v>1149</v>
      </c>
      <c r="G35" s="282"/>
      <c r="H35" s="51" t="s">
        <v>16</v>
      </c>
      <c r="I35" s="68">
        <v>5071.85443948638</v>
      </c>
      <c r="J35" s="111">
        <f t="shared" si="5"/>
        <v>6847.003493306614</v>
      </c>
      <c r="K35"/>
      <c r="L35"/>
    </row>
    <row r="36" spans="1:12" ht="15.75" customHeight="1">
      <c r="A36" s="194" t="s">
        <v>1142</v>
      </c>
      <c r="B36" s="195"/>
      <c r="C36" s="51" t="s">
        <v>16</v>
      </c>
      <c r="D36" s="20">
        <v>2053.752831900001</v>
      </c>
      <c r="E36" s="104">
        <f t="shared" si="4"/>
        <v>2772.5663230650016</v>
      </c>
      <c r="F36" s="281" t="s">
        <v>1150</v>
      </c>
      <c r="G36" s="282"/>
      <c r="H36" s="51" t="s">
        <v>16</v>
      </c>
      <c r="I36" s="68">
        <v>2611.2405702466535</v>
      </c>
      <c r="J36" s="111">
        <f t="shared" si="5"/>
        <v>3525.1747698329823</v>
      </c>
      <c r="K36"/>
      <c r="L36"/>
    </row>
    <row r="37" spans="1:12" ht="15.75" customHeight="1">
      <c r="A37" s="194" t="s">
        <v>1143</v>
      </c>
      <c r="B37" s="195"/>
      <c r="C37" s="51" t="s">
        <v>16</v>
      </c>
      <c r="D37" s="20">
        <v>2524.420224018001</v>
      </c>
      <c r="E37" s="104">
        <f t="shared" si="4"/>
        <v>3407.9673024243016</v>
      </c>
      <c r="F37" s="281" t="s">
        <v>1151</v>
      </c>
      <c r="G37" s="282"/>
      <c r="H37" s="51" t="s">
        <v>16</v>
      </c>
      <c r="I37" s="68">
        <v>3386.131288797495</v>
      </c>
      <c r="J37" s="111">
        <f t="shared" si="5"/>
        <v>4571.277239876618</v>
      </c>
      <c r="K37"/>
      <c r="L37"/>
    </row>
    <row r="38" spans="1:12" ht="15.75" customHeight="1">
      <c r="A38" s="194" t="s">
        <v>1144</v>
      </c>
      <c r="B38" s="195"/>
      <c r="C38" s="51" t="s">
        <v>16</v>
      </c>
      <c r="D38" s="20">
        <v>2803.18913260155</v>
      </c>
      <c r="E38" s="104">
        <f t="shared" si="4"/>
        <v>3784.305329012093</v>
      </c>
      <c r="F38" s="281" t="s">
        <v>1152</v>
      </c>
      <c r="G38" s="282"/>
      <c r="H38" s="51" t="s">
        <v>16</v>
      </c>
      <c r="I38" s="68">
        <v>3893.9083036189886</v>
      </c>
      <c r="J38" s="111">
        <f t="shared" si="5"/>
        <v>5256.776209885635</v>
      </c>
      <c r="K38"/>
      <c r="L38"/>
    </row>
    <row r="39" spans="1:12" ht="15.75" customHeight="1">
      <c r="A39" s="194" t="s">
        <v>1145</v>
      </c>
      <c r="B39" s="195"/>
      <c r="C39" s="51" t="s">
        <v>16</v>
      </c>
      <c r="D39" s="20">
        <v>3193.1146093770003</v>
      </c>
      <c r="E39" s="104">
        <f t="shared" si="4"/>
        <v>4310.704722658951</v>
      </c>
      <c r="F39" s="281" t="s">
        <v>1153</v>
      </c>
      <c r="G39" s="282"/>
      <c r="H39" s="51" t="s">
        <v>16</v>
      </c>
      <c r="I39" s="68">
        <v>4906.9160837307245</v>
      </c>
      <c r="J39" s="111">
        <f t="shared" si="5"/>
        <v>6624.336713036479</v>
      </c>
      <c r="K39"/>
      <c r="L39"/>
    </row>
    <row r="40" spans="1:11" ht="28.5" customHeight="1">
      <c r="A40" s="279" t="s">
        <v>293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</row>
    <row r="41" spans="1:11" ht="15.75" customHeight="1">
      <c r="A41" s="177" t="s">
        <v>0</v>
      </c>
      <c r="B41" s="178"/>
      <c r="C41" s="178"/>
      <c r="D41" s="178"/>
      <c r="E41" s="179"/>
      <c r="F41" s="177" t="s">
        <v>73</v>
      </c>
      <c r="G41" s="178"/>
      <c r="H41" s="178"/>
      <c r="I41" s="178"/>
      <c r="J41" s="179"/>
      <c r="K41" s="399"/>
    </row>
    <row r="42" spans="1:12" ht="15.75" customHeight="1">
      <c r="A42" s="173" t="s">
        <v>1</v>
      </c>
      <c r="B42" s="174"/>
      <c r="C42" s="49" t="s">
        <v>18</v>
      </c>
      <c r="D42" s="93" t="s">
        <v>2478</v>
      </c>
      <c r="E42" s="99" t="s">
        <v>2477</v>
      </c>
      <c r="F42" s="216" t="s">
        <v>1</v>
      </c>
      <c r="G42" s="216"/>
      <c r="H42" s="49" t="s">
        <v>18</v>
      </c>
      <c r="I42" s="93" t="s">
        <v>2478</v>
      </c>
      <c r="J42" s="99" t="s">
        <v>2477</v>
      </c>
      <c r="K42"/>
      <c r="L42"/>
    </row>
    <row r="43" spans="1:12" ht="15.75" customHeight="1">
      <c r="A43" s="278" t="s">
        <v>1154</v>
      </c>
      <c r="B43" s="278"/>
      <c r="C43" s="51" t="s">
        <v>16</v>
      </c>
      <c r="D43" s="20">
        <v>2467.3745250000015</v>
      </c>
      <c r="E43" s="104">
        <f>D43*1.35</f>
        <v>3330.9556087500023</v>
      </c>
      <c r="F43" s="176" t="s">
        <v>1162</v>
      </c>
      <c r="G43" s="176"/>
      <c r="H43" s="51" t="s">
        <v>16</v>
      </c>
      <c r="I43" s="68">
        <v>3020.658588486001</v>
      </c>
      <c r="J43" s="111">
        <f>I43*1.35</f>
        <v>4077.8890944561017</v>
      </c>
      <c r="K43"/>
      <c r="L43"/>
    </row>
    <row r="44" spans="1:12" ht="15.75" customHeight="1">
      <c r="A44" s="278" t="s">
        <v>1155</v>
      </c>
      <c r="B44" s="278"/>
      <c r="C44" s="51" t="s">
        <v>16</v>
      </c>
      <c r="D44" s="20">
        <v>2607.185835084601</v>
      </c>
      <c r="E44" s="104">
        <f aca="true" t="shared" si="6" ref="E44:E50">D44*1.35</f>
        <v>3519.7008773642115</v>
      </c>
      <c r="F44" s="176" t="s">
        <v>1163</v>
      </c>
      <c r="G44" s="176"/>
      <c r="H44" s="51" t="s">
        <v>16</v>
      </c>
      <c r="I44" s="68">
        <v>3618.8093903346016</v>
      </c>
      <c r="J44" s="111">
        <f aca="true" t="shared" si="7" ref="J44:J50">I44*1.35</f>
        <v>4885.392676951713</v>
      </c>
      <c r="K44"/>
      <c r="L44"/>
    </row>
    <row r="45" spans="1:12" ht="15.75" customHeight="1">
      <c r="A45" s="278" t="s">
        <v>1156</v>
      </c>
      <c r="B45" s="278"/>
      <c r="C45" s="51" t="s">
        <v>16</v>
      </c>
      <c r="D45" s="20">
        <v>2957.553017634601</v>
      </c>
      <c r="E45" s="104">
        <f t="shared" si="6"/>
        <v>3992.6965738067115</v>
      </c>
      <c r="F45" s="176" t="s">
        <v>1164</v>
      </c>
      <c r="G45" s="176"/>
      <c r="H45" s="51" t="s">
        <v>16</v>
      </c>
      <c r="I45" s="68">
        <v>3964.241823834602</v>
      </c>
      <c r="J45" s="111">
        <f t="shared" si="7"/>
        <v>5351.7264621767135</v>
      </c>
      <c r="K45"/>
      <c r="L45"/>
    </row>
    <row r="46" spans="1:12" ht="15.75" customHeight="1">
      <c r="A46" s="278" t="s">
        <v>1157</v>
      </c>
      <c r="B46" s="278"/>
      <c r="C46" s="51" t="s">
        <v>16</v>
      </c>
      <c r="D46" s="20">
        <v>3207.5868825000016</v>
      </c>
      <c r="E46" s="104">
        <f t="shared" si="6"/>
        <v>4330.242291375002</v>
      </c>
      <c r="F46" s="176" t="s">
        <v>1165</v>
      </c>
      <c r="G46" s="176"/>
      <c r="H46" s="51" t="s">
        <v>16</v>
      </c>
      <c r="I46" s="68">
        <v>4770.263994665403</v>
      </c>
      <c r="J46" s="111">
        <f t="shared" si="7"/>
        <v>6439.856392798294</v>
      </c>
      <c r="K46"/>
      <c r="L46"/>
    </row>
    <row r="47" spans="1:12" ht="15.75" customHeight="1">
      <c r="A47" s="278" t="s">
        <v>1158</v>
      </c>
      <c r="B47" s="278"/>
      <c r="C47" s="51" t="s">
        <v>16</v>
      </c>
      <c r="D47" s="62">
        <v>2467.3745250000015</v>
      </c>
      <c r="E47" s="104">
        <f t="shared" si="6"/>
        <v>3330.9556087500023</v>
      </c>
      <c r="F47" s="176" t="s">
        <v>1166</v>
      </c>
      <c r="G47" s="176"/>
      <c r="H47" s="51" t="s">
        <v>16</v>
      </c>
      <c r="I47" s="31">
        <v>3020.6585884860006</v>
      </c>
      <c r="J47" s="111">
        <f t="shared" si="7"/>
        <v>4077.889094456101</v>
      </c>
      <c r="K47"/>
      <c r="L47"/>
    </row>
    <row r="48" spans="1:12" ht="15.75" customHeight="1">
      <c r="A48" s="278" t="s">
        <v>1159</v>
      </c>
      <c r="B48" s="278"/>
      <c r="C48" s="51" t="s">
        <v>16</v>
      </c>
      <c r="D48" s="62">
        <v>2607.185835084601</v>
      </c>
      <c r="E48" s="104">
        <f t="shared" si="6"/>
        <v>3519.7008773642115</v>
      </c>
      <c r="F48" s="176" t="s">
        <v>1167</v>
      </c>
      <c r="G48" s="176"/>
      <c r="H48" s="51" t="s">
        <v>16</v>
      </c>
      <c r="I48" s="31">
        <v>3618.8093903346016</v>
      </c>
      <c r="J48" s="111">
        <f t="shared" si="7"/>
        <v>4885.392676951713</v>
      </c>
      <c r="K48"/>
      <c r="L48"/>
    </row>
    <row r="49" spans="1:12" ht="15.75" customHeight="1">
      <c r="A49" s="278" t="s">
        <v>1160</v>
      </c>
      <c r="B49" s="278"/>
      <c r="C49" s="51" t="s">
        <v>16</v>
      </c>
      <c r="D49" s="62">
        <v>2957.553017634601</v>
      </c>
      <c r="E49" s="104">
        <f t="shared" si="6"/>
        <v>3992.6965738067115</v>
      </c>
      <c r="F49" s="176" t="s">
        <v>1168</v>
      </c>
      <c r="G49" s="176"/>
      <c r="H49" s="51" t="s">
        <v>16</v>
      </c>
      <c r="I49" s="31">
        <v>3964.241823834602</v>
      </c>
      <c r="J49" s="111">
        <f t="shared" si="7"/>
        <v>5351.7264621767135</v>
      </c>
      <c r="K49"/>
      <c r="L49"/>
    </row>
    <row r="50" spans="1:12" ht="15.75" customHeight="1">
      <c r="A50" s="278" t="s">
        <v>1161</v>
      </c>
      <c r="B50" s="278"/>
      <c r="C50" s="51" t="s">
        <v>16</v>
      </c>
      <c r="D50" s="62">
        <v>3207.5868825000016</v>
      </c>
      <c r="E50" s="104">
        <f t="shared" si="6"/>
        <v>4330.242291375002</v>
      </c>
      <c r="F50" s="176" t="s">
        <v>1169</v>
      </c>
      <c r="G50" s="176"/>
      <c r="H50" s="51" t="s">
        <v>16</v>
      </c>
      <c r="I50" s="31">
        <v>4770.263994665403</v>
      </c>
      <c r="J50" s="111">
        <f t="shared" si="7"/>
        <v>6439.856392798294</v>
      </c>
      <c r="K50"/>
      <c r="L50"/>
    </row>
    <row r="51" spans="1:11" ht="33.75" customHeight="1">
      <c r="A51" s="223" t="s">
        <v>273</v>
      </c>
      <c r="B51" s="223"/>
      <c r="C51" s="223"/>
      <c r="D51" s="223"/>
      <c r="E51" s="225"/>
      <c r="F51" s="225"/>
      <c r="G51" s="223"/>
      <c r="H51" s="223"/>
      <c r="I51" s="223"/>
      <c r="J51" s="223"/>
      <c r="K51" s="225"/>
    </row>
    <row r="52" spans="1:11" ht="14.25">
      <c r="A52" s="177" t="s">
        <v>0</v>
      </c>
      <c r="B52" s="178"/>
      <c r="C52" s="178"/>
      <c r="D52" s="178"/>
      <c r="E52" s="179"/>
      <c r="F52" s="177" t="s">
        <v>73</v>
      </c>
      <c r="G52" s="178"/>
      <c r="H52" s="178"/>
      <c r="I52" s="178"/>
      <c r="J52" s="179"/>
      <c r="K52" s="399"/>
    </row>
    <row r="53" spans="1:12" ht="14.25">
      <c r="A53" s="173" t="s">
        <v>1</v>
      </c>
      <c r="B53" s="174"/>
      <c r="C53" s="48" t="s">
        <v>18</v>
      </c>
      <c r="D53" s="93" t="s">
        <v>2478</v>
      </c>
      <c r="E53" s="99" t="s">
        <v>2477</v>
      </c>
      <c r="F53" s="173" t="s">
        <v>1</v>
      </c>
      <c r="G53" s="174"/>
      <c r="H53" s="48" t="s">
        <v>18</v>
      </c>
      <c r="I53" s="93" t="s">
        <v>2478</v>
      </c>
      <c r="J53" s="99" t="s">
        <v>2477</v>
      </c>
      <c r="K53"/>
      <c r="L53"/>
    </row>
    <row r="54" spans="1:12" ht="15.75" customHeight="1">
      <c r="A54" s="194" t="s">
        <v>1170</v>
      </c>
      <c r="B54" s="195"/>
      <c r="C54" s="52" t="s">
        <v>16</v>
      </c>
      <c r="D54" s="20">
        <v>984.9106575000001</v>
      </c>
      <c r="E54" s="104">
        <f>D54*1.35</f>
        <v>1329.6293876250002</v>
      </c>
      <c r="F54" s="194" t="s">
        <v>1178</v>
      </c>
      <c r="G54" s="195"/>
      <c r="H54" s="51" t="s">
        <v>16</v>
      </c>
      <c r="I54" s="68">
        <v>1240.9874284500004</v>
      </c>
      <c r="J54" s="111">
        <f>I54*1.35</f>
        <v>1675.3330284075007</v>
      </c>
      <c r="K54"/>
      <c r="L54"/>
    </row>
    <row r="55" spans="1:12" ht="15.75" customHeight="1">
      <c r="A55" s="194" t="s">
        <v>1171</v>
      </c>
      <c r="B55" s="195"/>
      <c r="C55" s="52" t="s">
        <v>16</v>
      </c>
      <c r="D55" s="20">
        <v>1039.7573344620002</v>
      </c>
      <c r="E55" s="104">
        <f aca="true" t="shared" si="8" ref="E55:E61">D55*1.35</f>
        <v>1403.6724015237005</v>
      </c>
      <c r="F55" s="194" t="s">
        <v>1179</v>
      </c>
      <c r="G55" s="195"/>
      <c r="H55" s="51" t="s">
        <v>16</v>
      </c>
      <c r="I55" s="68">
        <v>1302.4271278369067</v>
      </c>
      <c r="J55" s="111">
        <f aca="true" t="shared" si="9" ref="J55:J62">I55*1.35</f>
        <v>1758.276622579824</v>
      </c>
      <c r="K55"/>
      <c r="L55"/>
    </row>
    <row r="56" spans="1:12" ht="15.75" customHeight="1">
      <c r="A56" s="194" t="s">
        <v>1172</v>
      </c>
      <c r="B56" s="195"/>
      <c r="C56" s="52" t="s">
        <v>16</v>
      </c>
      <c r="D56" s="20">
        <v>1094.4669803760003</v>
      </c>
      <c r="E56" s="104">
        <f t="shared" si="8"/>
        <v>1477.5304235076005</v>
      </c>
      <c r="F56" s="194" t="s">
        <v>1180</v>
      </c>
      <c r="G56" s="195"/>
      <c r="H56" s="51" t="s">
        <v>16</v>
      </c>
      <c r="I56" s="68">
        <v>1340.729773473051</v>
      </c>
      <c r="J56" s="111">
        <f t="shared" si="9"/>
        <v>1809.9851941886188</v>
      </c>
      <c r="K56"/>
      <c r="L56"/>
    </row>
    <row r="57" spans="1:12" ht="15.75" customHeight="1">
      <c r="A57" s="194" t="s">
        <v>1173</v>
      </c>
      <c r="B57" s="195"/>
      <c r="C57" s="52" t="s">
        <v>16</v>
      </c>
      <c r="D57" s="20">
        <v>1250.4083130000004</v>
      </c>
      <c r="E57" s="104">
        <f t="shared" si="8"/>
        <v>1688.0512225500006</v>
      </c>
      <c r="F57" s="194" t="s">
        <v>1181</v>
      </c>
      <c r="G57" s="195"/>
      <c r="H57" s="51" t="s">
        <v>16</v>
      </c>
      <c r="I57" s="68">
        <v>3260.675</v>
      </c>
      <c r="J57" s="111">
        <f t="shared" si="9"/>
        <v>4401.91125</v>
      </c>
      <c r="K57"/>
      <c r="L57"/>
    </row>
    <row r="58" spans="1:12" ht="15.75" customHeight="1">
      <c r="A58" s="194" t="s">
        <v>1174</v>
      </c>
      <c r="B58" s="195"/>
      <c r="C58" s="52" t="s">
        <v>16</v>
      </c>
      <c r="D58" s="20">
        <v>1284.6660750000003</v>
      </c>
      <c r="E58" s="104">
        <f t="shared" si="8"/>
        <v>1734.2992012500006</v>
      </c>
      <c r="F58" s="194" t="s">
        <v>1182</v>
      </c>
      <c r="G58" s="195"/>
      <c r="H58" s="51" t="s">
        <v>16</v>
      </c>
      <c r="I58" s="68">
        <v>3581.523</v>
      </c>
      <c r="J58" s="111">
        <f t="shared" si="9"/>
        <v>4835.05605</v>
      </c>
      <c r="K58"/>
      <c r="L58"/>
    </row>
    <row r="59" spans="1:12" ht="15.75" customHeight="1">
      <c r="A59" s="194" t="s">
        <v>1175</v>
      </c>
      <c r="B59" s="195"/>
      <c r="C59" s="52" t="s">
        <v>16</v>
      </c>
      <c r="D59" s="20">
        <v>1318.9238370000005</v>
      </c>
      <c r="E59" s="104">
        <f t="shared" si="8"/>
        <v>1780.5471799500008</v>
      </c>
      <c r="F59" s="194" t="s">
        <v>1183</v>
      </c>
      <c r="G59" s="195"/>
      <c r="H59" s="51" t="s">
        <v>16</v>
      </c>
      <c r="I59" s="68">
        <v>4307.369000000001</v>
      </c>
      <c r="J59" s="111">
        <f t="shared" si="9"/>
        <v>5814.948150000001</v>
      </c>
      <c r="K59"/>
      <c r="L59"/>
    </row>
    <row r="60" spans="1:12" ht="15.75" customHeight="1">
      <c r="A60" s="194" t="s">
        <v>1176</v>
      </c>
      <c r="B60" s="195"/>
      <c r="C60" s="50" t="s">
        <v>16</v>
      </c>
      <c r="D60" s="20">
        <v>1370.3104800000003</v>
      </c>
      <c r="E60" s="104">
        <f t="shared" si="8"/>
        <v>1849.9191480000006</v>
      </c>
      <c r="F60" s="194" t="s">
        <v>1184</v>
      </c>
      <c r="G60" s="195"/>
      <c r="H60" s="51" t="s">
        <v>16</v>
      </c>
      <c r="I60" s="68">
        <v>4804.734</v>
      </c>
      <c r="J60" s="111">
        <f t="shared" si="9"/>
        <v>6486.390900000001</v>
      </c>
      <c r="K60"/>
      <c r="L60"/>
    </row>
    <row r="61" spans="1:12" ht="15.75" customHeight="1">
      <c r="A61" s="194" t="s">
        <v>1177</v>
      </c>
      <c r="B61" s="195"/>
      <c r="C61" s="52" t="s">
        <v>16</v>
      </c>
      <c r="D61" s="20">
        <v>1627.2436950000003</v>
      </c>
      <c r="E61" s="104">
        <f t="shared" si="8"/>
        <v>2196.7789882500006</v>
      </c>
      <c r="F61" s="194" t="s">
        <v>1185</v>
      </c>
      <c r="G61" s="195"/>
      <c r="H61" s="51" t="s">
        <v>16</v>
      </c>
      <c r="I61" s="68">
        <v>5181.486502500002</v>
      </c>
      <c r="J61" s="111">
        <f t="shared" si="9"/>
        <v>6995.006778375003</v>
      </c>
      <c r="K61"/>
      <c r="L61"/>
    </row>
    <row r="62" spans="1:10" ht="15.75" customHeight="1">
      <c r="A62" s="17"/>
      <c r="B62" s="194"/>
      <c r="C62" s="195"/>
      <c r="D62" s="52"/>
      <c r="E62" s="400"/>
      <c r="F62" s="194" t="s">
        <v>1186</v>
      </c>
      <c r="G62" s="195"/>
      <c r="H62" s="51" t="s">
        <v>16</v>
      </c>
      <c r="I62" s="68">
        <v>3832.22</v>
      </c>
      <c r="J62" s="111">
        <f t="shared" si="9"/>
        <v>5173.497</v>
      </c>
    </row>
    <row r="63" spans="1:11" ht="31.5" customHeight="1">
      <c r="A63" s="223" t="s">
        <v>274</v>
      </c>
      <c r="B63" s="223"/>
      <c r="C63" s="223"/>
      <c r="D63" s="223"/>
      <c r="E63" s="225"/>
      <c r="F63" s="225"/>
      <c r="G63" s="223"/>
      <c r="H63" s="223"/>
      <c r="I63" s="223"/>
      <c r="J63" s="223"/>
      <c r="K63" s="225"/>
    </row>
    <row r="64" spans="1:11" ht="14.25">
      <c r="A64" s="177" t="s">
        <v>0</v>
      </c>
      <c r="B64" s="178"/>
      <c r="C64" s="178"/>
      <c r="D64" s="178"/>
      <c r="E64" s="179"/>
      <c r="F64" s="177" t="s">
        <v>73</v>
      </c>
      <c r="G64" s="178"/>
      <c r="H64" s="178"/>
      <c r="I64" s="178"/>
      <c r="J64" s="179"/>
      <c r="K64" s="399"/>
    </row>
    <row r="65" spans="1:12" ht="14.25">
      <c r="A65" s="173" t="s">
        <v>1</v>
      </c>
      <c r="B65" s="174"/>
      <c r="C65" s="48" t="s">
        <v>18</v>
      </c>
      <c r="D65" s="93" t="s">
        <v>2478</v>
      </c>
      <c r="E65" s="99" t="s">
        <v>2477</v>
      </c>
      <c r="F65" s="173" t="s">
        <v>1</v>
      </c>
      <c r="G65" s="174"/>
      <c r="H65" s="48" t="s">
        <v>18</v>
      </c>
      <c r="I65" s="93" t="s">
        <v>2478</v>
      </c>
      <c r="J65" s="99" t="s">
        <v>2477</v>
      </c>
      <c r="K65"/>
      <c r="L65"/>
    </row>
    <row r="66" spans="1:12" ht="15.75" customHeight="1">
      <c r="A66" s="194" t="s">
        <v>1187</v>
      </c>
      <c r="B66" s="195"/>
      <c r="C66" s="52" t="s">
        <v>16</v>
      </c>
      <c r="D66" s="20">
        <v>2814.030449999996</v>
      </c>
      <c r="E66" s="104">
        <f>D66*1.35</f>
        <v>3798.941107499995</v>
      </c>
      <c r="F66" s="194" t="s">
        <v>1195</v>
      </c>
      <c r="G66" s="195"/>
      <c r="H66" s="51" t="s">
        <v>16</v>
      </c>
      <c r="I66" s="68">
        <v>3545.6783670000013</v>
      </c>
      <c r="J66" s="111">
        <f>I66*1.35</f>
        <v>4786.665795450002</v>
      </c>
      <c r="K66"/>
      <c r="L66"/>
    </row>
    <row r="67" spans="1:12" ht="15.75" customHeight="1">
      <c r="A67" s="194" t="s">
        <v>1188</v>
      </c>
      <c r="B67" s="195"/>
      <c r="C67" s="52" t="s">
        <v>16</v>
      </c>
      <c r="D67" s="20">
        <v>2970.735241320006</v>
      </c>
      <c r="E67" s="104">
        <f aca="true" t="shared" si="10" ref="E67:E73">D67*1.35</f>
        <v>4010.4925757820083</v>
      </c>
      <c r="F67" s="194" t="s">
        <v>1196</v>
      </c>
      <c r="G67" s="195"/>
      <c r="H67" s="51" t="s">
        <v>16</v>
      </c>
      <c r="I67" s="68">
        <v>3721.215139488001</v>
      </c>
      <c r="J67" s="111">
        <f aca="true" t="shared" si="11" ref="J67:J73">I67*1.35</f>
        <v>5023.640438308802</v>
      </c>
      <c r="K67"/>
      <c r="L67"/>
    </row>
    <row r="68" spans="1:12" ht="15.75" customHeight="1">
      <c r="A68" s="194" t="s">
        <v>1189</v>
      </c>
      <c r="B68" s="195"/>
      <c r="C68" s="52" t="s">
        <v>16</v>
      </c>
      <c r="D68" s="20">
        <v>3127.0485153600002</v>
      </c>
      <c r="E68" s="104">
        <f t="shared" si="10"/>
        <v>4221.515495736001</v>
      </c>
      <c r="F68" s="194" t="s">
        <v>1197</v>
      </c>
      <c r="G68" s="195"/>
      <c r="H68" s="51" t="s">
        <v>16</v>
      </c>
      <c r="I68" s="68">
        <v>3830.668689078001</v>
      </c>
      <c r="J68" s="111">
        <f t="shared" si="11"/>
        <v>5171.402730255302</v>
      </c>
      <c r="K68"/>
      <c r="L68"/>
    </row>
    <row r="69" spans="1:12" ht="15.75" customHeight="1">
      <c r="A69" s="194" t="s">
        <v>1190</v>
      </c>
      <c r="B69" s="195"/>
      <c r="C69" s="52" t="s">
        <v>16</v>
      </c>
      <c r="D69" s="20">
        <v>3572.595180000009</v>
      </c>
      <c r="E69" s="104">
        <f t="shared" si="10"/>
        <v>4823.003493000012</v>
      </c>
      <c r="F69" s="194" t="s">
        <v>1198</v>
      </c>
      <c r="G69" s="195"/>
      <c r="H69" s="51" t="s">
        <v>16</v>
      </c>
      <c r="I69" s="68">
        <v>9356.688</v>
      </c>
      <c r="J69" s="111">
        <f t="shared" si="11"/>
        <v>12631.528800000002</v>
      </c>
      <c r="K69"/>
      <c r="L69"/>
    </row>
    <row r="70" spans="1:12" ht="15.75" customHeight="1">
      <c r="A70" s="194" t="s">
        <v>1191</v>
      </c>
      <c r="B70" s="195"/>
      <c r="C70" s="52" t="s">
        <v>16</v>
      </c>
      <c r="D70" s="20">
        <v>3670.4744999999957</v>
      </c>
      <c r="E70" s="104">
        <f t="shared" si="10"/>
        <v>4955.140574999995</v>
      </c>
      <c r="F70" s="194" t="s">
        <v>1199</v>
      </c>
      <c r="G70" s="195"/>
      <c r="H70" s="51" t="s">
        <v>16</v>
      </c>
      <c r="I70" s="68">
        <v>9849.169000000002</v>
      </c>
      <c r="J70" s="111">
        <f t="shared" si="11"/>
        <v>13296.378150000002</v>
      </c>
      <c r="K70"/>
      <c r="L70"/>
    </row>
    <row r="71" spans="1:12" ht="15.75" customHeight="1">
      <c r="A71" s="194" t="s">
        <v>1192</v>
      </c>
      <c r="B71" s="195"/>
      <c r="C71" s="52" t="s">
        <v>16</v>
      </c>
      <c r="D71" s="20">
        <v>3768.353820000001</v>
      </c>
      <c r="E71" s="104">
        <f t="shared" si="10"/>
        <v>5087.277657000002</v>
      </c>
      <c r="F71" s="194" t="s">
        <v>1200</v>
      </c>
      <c r="G71" s="195"/>
      <c r="H71" s="51" t="s">
        <v>16</v>
      </c>
      <c r="I71" s="68">
        <v>12619.233000000002</v>
      </c>
      <c r="J71" s="111">
        <f t="shared" si="11"/>
        <v>17035.964550000004</v>
      </c>
      <c r="K71"/>
      <c r="L71"/>
    </row>
    <row r="72" spans="1:12" ht="15.75" customHeight="1">
      <c r="A72" s="194" t="s">
        <v>1193</v>
      </c>
      <c r="B72" s="195"/>
      <c r="C72" s="50" t="s">
        <v>16</v>
      </c>
      <c r="D72" s="20">
        <v>3915.172800000009</v>
      </c>
      <c r="E72" s="104">
        <f t="shared" si="10"/>
        <v>5285.483280000012</v>
      </c>
      <c r="F72" s="194" t="s">
        <v>1201</v>
      </c>
      <c r="G72" s="195"/>
      <c r="H72" s="51" t="s">
        <v>16</v>
      </c>
      <c r="I72" s="68">
        <v>14295.094000000003</v>
      </c>
      <c r="J72" s="111">
        <f t="shared" si="11"/>
        <v>19298.376900000007</v>
      </c>
      <c r="K72"/>
      <c r="L72"/>
    </row>
    <row r="73" spans="1:12" ht="15.75" customHeight="1">
      <c r="A73" s="194" t="s">
        <v>1194</v>
      </c>
      <c r="B73" s="195"/>
      <c r="C73" s="52" t="s">
        <v>16</v>
      </c>
      <c r="D73" s="20">
        <v>4649.267699999994</v>
      </c>
      <c r="E73" s="104">
        <f t="shared" si="10"/>
        <v>6276.511394999992</v>
      </c>
      <c r="F73" s="194" t="s">
        <v>1202</v>
      </c>
      <c r="G73" s="195"/>
      <c r="H73" s="51" t="s">
        <v>16</v>
      </c>
      <c r="I73" s="68">
        <v>15544.459507500003</v>
      </c>
      <c r="J73" s="111">
        <f t="shared" si="11"/>
        <v>20985.020335125006</v>
      </c>
      <c r="K73"/>
      <c r="L73"/>
    </row>
    <row r="74" spans="1:11" ht="34.5" customHeight="1">
      <c r="A74" s="223" t="s">
        <v>275</v>
      </c>
      <c r="B74" s="223"/>
      <c r="C74" s="223"/>
      <c r="D74" s="223"/>
      <c r="E74" s="225"/>
      <c r="F74" s="225"/>
      <c r="G74" s="223"/>
      <c r="H74" s="223"/>
      <c r="I74" s="223"/>
      <c r="J74" s="223"/>
      <c r="K74" s="225"/>
    </row>
    <row r="75" spans="1:11" ht="14.25">
      <c r="A75" s="177" t="s">
        <v>0</v>
      </c>
      <c r="B75" s="178"/>
      <c r="C75" s="178"/>
      <c r="D75" s="178"/>
      <c r="E75" s="179"/>
      <c r="F75" s="177" t="s">
        <v>73</v>
      </c>
      <c r="G75" s="178"/>
      <c r="H75" s="178"/>
      <c r="I75" s="178"/>
      <c r="J75" s="179"/>
      <c r="K75" s="399"/>
    </row>
    <row r="76" spans="1:12" ht="14.25">
      <c r="A76" s="173" t="s">
        <v>1</v>
      </c>
      <c r="B76" s="174"/>
      <c r="C76" s="48" t="s">
        <v>18</v>
      </c>
      <c r="D76" s="93" t="s">
        <v>2478</v>
      </c>
      <c r="E76" s="99" t="s">
        <v>2477</v>
      </c>
      <c r="F76" s="173" t="s">
        <v>1</v>
      </c>
      <c r="G76" s="174"/>
      <c r="H76" s="48" t="s">
        <v>18</v>
      </c>
      <c r="I76" s="93" t="s">
        <v>2478</v>
      </c>
      <c r="J76" s="99" t="s">
        <v>2477</v>
      </c>
      <c r="K76"/>
      <c r="L76"/>
    </row>
    <row r="77" spans="1:12" ht="15.75" customHeight="1">
      <c r="A77" s="194" t="s">
        <v>1203</v>
      </c>
      <c r="B77" s="195"/>
      <c r="C77" s="51" t="s">
        <v>16</v>
      </c>
      <c r="D77" s="20">
        <v>1211.4401087250005</v>
      </c>
      <c r="E77" s="104">
        <f>D77*1.35</f>
        <v>1635.4441467787508</v>
      </c>
      <c r="F77" s="194" t="s">
        <v>1211</v>
      </c>
      <c r="G77" s="195"/>
      <c r="H77" s="51" t="s">
        <v>16</v>
      </c>
      <c r="I77" s="68">
        <v>1447.8186665250005</v>
      </c>
      <c r="J77" s="111">
        <f>I77*1.35</f>
        <v>1954.5551998087508</v>
      </c>
      <c r="K77"/>
      <c r="L77"/>
    </row>
    <row r="78" spans="1:12" ht="15.75" customHeight="1">
      <c r="A78" s="194" t="s">
        <v>1204</v>
      </c>
      <c r="B78" s="195"/>
      <c r="C78" s="51" t="s">
        <v>16</v>
      </c>
      <c r="D78" s="20">
        <v>1295.1146924100003</v>
      </c>
      <c r="E78" s="104">
        <f aca="true" t="shared" si="12" ref="E78:E84">D78*1.35</f>
        <v>1748.4048347535006</v>
      </c>
      <c r="F78" s="194" t="s">
        <v>1212</v>
      </c>
      <c r="G78" s="195"/>
      <c r="H78" s="51" t="s">
        <v>16</v>
      </c>
      <c r="I78" s="68">
        <v>1570.606614493475</v>
      </c>
      <c r="J78" s="111">
        <f aca="true" t="shared" si="13" ref="J78:J84">I78*1.35</f>
        <v>2120.3189295661914</v>
      </c>
      <c r="K78"/>
      <c r="L78"/>
    </row>
    <row r="79" spans="1:12" ht="15.75" customHeight="1">
      <c r="A79" s="194" t="s">
        <v>1205</v>
      </c>
      <c r="B79" s="195"/>
      <c r="C79" s="51" t="s">
        <v>16</v>
      </c>
      <c r="D79" s="20">
        <v>1313.3912084370004</v>
      </c>
      <c r="E79" s="104">
        <f t="shared" si="12"/>
        <v>1773.0781313899506</v>
      </c>
      <c r="F79" s="194" t="s">
        <v>1213</v>
      </c>
      <c r="G79" s="195"/>
      <c r="H79" s="51" t="s">
        <v>16</v>
      </c>
      <c r="I79" s="68">
        <v>1790.8582582519716</v>
      </c>
      <c r="J79" s="111">
        <f t="shared" si="13"/>
        <v>2417.658648640162</v>
      </c>
      <c r="K79"/>
      <c r="L79"/>
    </row>
    <row r="80" spans="1:12" ht="15.75" customHeight="1">
      <c r="A80" s="194" t="s">
        <v>1206</v>
      </c>
      <c r="B80" s="195"/>
      <c r="C80" s="51" t="s">
        <v>16</v>
      </c>
      <c r="D80" s="20">
        <v>1455.9548850000003</v>
      </c>
      <c r="E80" s="104">
        <f t="shared" si="12"/>
        <v>1965.5390947500007</v>
      </c>
      <c r="F80" s="194" t="s">
        <v>1214</v>
      </c>
      <c r="G80" s="195"/>
      <c r="H80" s="51" t="s">
        <v>16</v>
      </c>
      <c r="I80" s="68">
        <v>3689.846448750002</v>
      </c>
      <c r="J80" s="111">
        <f t="shared" si="13"/>
        <v>4981.292705812502</v>
      </c>
      <c r="K80"/>
      <c r="L80"/>
    </row>
    <row r="81" spans="1:12" ht="15.75" customHeight="1">
      <c r="A81" s="194" t="s">
        <v>1207</v>
      </c>
      <c r="B81" s="195"/>
      <c r="C81" s="51" t="s">
        <v>16</v>
      </c>
      <c r="D81" s="20">
        <v>1473.0837660000004</v>
      </c>
      <c r="E81" s="104">
        <f t="shared" si="12"/>
        <v>1988.6630841000008</v>
      </c>
      <c r="F81" s="194" t="s">
        <v>1215</v>
      </c>
      <c r="G81" s="195"/>
      <c r="H81" s="51" t="s">
        <v>16</v>
      </c>
      <c r="I81" s="68">
        <v>3846.8611912500005</v>
      </c>
      <c r="J81" s="111">
        <f t="shared" si="13"/>
        <v>5193.262608187501</v>
      </c>
      <c r="K81"/>
      <c r="L81"/>
    </row>
    <row r="82" spans="1:12" ht="15.75" customHeight="1">
      <c r="A82" s="194" t="s">
        <v>1208</v>
      </c>
      <c r="B82" s="195"/>
      <c r="C82" s="51" t="s">
        <v>16</v>
      </c>
      <c r="D82" s="20">
        <v>1592.9859330000004</v>
      </c>
      <c r="E82" s="104">
        <f t="shared" si="12"/>
        <v>2150.531009550001</v>
      </c>
      <c r="F82" s="194" t="s">
        <v>1216</v>
      </c>
      <c r="G82" s="195"/>
      <c r="H82" s="51" t="s">
        <v>16</v>
      </c>
      <c r="I82" s="68">
        <v>4749.695960625003</v>
      </c>
      <c r="J82" s="111">
        <f t="shared" si="13"/>
        <v>6412.089546843755</v>
      </c>
      <c r="K82"/>
      <c r="L82"/>
    </row>
    <row r="83" spans="1:12" ht="15.75" customHeight="1">
      <c r="A83" s="194" t="s">
        <v>1209</v>
      </c>
      <c r="B83" s="195"/>
      <c r="C83" s="51" t="s">
        <v>16</v>
      </c>
      <c r="D83" s="20">
        <v>1627.2436950000003</v>
      </c>
      <c r="E83" s="104">
        <f t="shared" si="12"/>
        <v>2196.7789882500006</v>
      </c>
      <c r="F83" s="194" t="s">
        <v>1217</v>
      </c>
      <c r="G83" s="195"/>
      <c r="H83" s="51" t="s">
        <v>16</v>
      </c>
      <c r="I83" s="68">
        <v>5165.347000000001</v>
      </c>
      <c r="J83" s="111">
        <f t="shared" si="13"/>
        <v>6973.218450000001</v>
      </c>
      <c r="K83"/>
      <c r="L83"/>
    </row>
    <row r="84" spans="1:12" ht="15.75" customHeight="1">
      <c r="A84" s="194" t="s">
        <v>1210</v>
      </c>
      <c r="B84" s="195"/>
      <c r="C84" s="51" t="s">
        <v>16</v>
      </c>
      <c r="D84" s="20">
        <v>1798.5325050000004</v>
      </c>
      <c r="E84" s="104">
        <f t="shared" si="12"/>
        <v>2428.0188817500007</v>
      </c>
      <c r="F84" s="194" t="s">
        <v>1218</v>
      </c>
      <c r="G84" s="195"/>
      <c r="H84" s="51" t="s">
        <v>16</v>
      </c>
      <c r="I84" s="68">
        <v>5417.008616250001</v>
      </c>
      <c r="J84" s="111">
        <f t="shared" si="13"/>
        <v>7312.961631937502</v>
      </c>
      <c r="K84"/>
      <c r="L84"/>
    </row>
    <row r="85" spans="1:11" ht="30.75" customHeight="1">
      <c r="A85" s="223" t="s">
        <v>276</v>
      </c>
      <c r="B85" s="223"/>
      <c r="C85" s="223"/>
      <c r="D85" s="223"/>
      <c r="E85" s="225"/>
      <c r="F85" s="225"/>
      <c r="G85" s="223"/>
      <c r="H85" s="223"/>
      <c r="I85" s="223"/>
      <c r="J85" s="223"/>
      <c r="K85" s="225"/>
    </row>
    <row r="86" spans="1:11" ht="14.25">
      <c r="A86" s="177" t="s">
        <v>0</v>
      </c>
      <c r="B86" s="178"/>
      <c r="C86" s="178"/>
      <c r="D86" s="178"/>
      <c r="E86" s="179"/>
      <c r="F86" s="177" t="s">
        <v>73</v>
      </c>
      <c r="G86" s="178"/>
      <c r="H86" s="178"/>
      <c r="I86" s="178"/>
      <c r="J86" s="179"/>
      <c r="K86" s="399"/>
    </row>
    <row r="87" spans="1:12" ht="14.25">
      <c r="A87" s="173" t="s">
        <v>1</v>
      </c>
      <c r="B87" s="174"/>
      <c r="C87" s="48" t="s">
        <v>18</v>
      </c>
      <c r="D87" s="93" t="s">
        <v>2478</v>
      </c>
      <c r="E87" s="99" t="s">
        <v>2477</v>
      </c>
      <c r="F87" s="173" t="s">
        <v>1</v>
      </c>
      <c r="G87" s="174"/>
      <c r="H87" s="48" t="s">
        <v>18</v>
      </c>
      <c r="I87" s="93" t="s">
        <v>2478</v>
      </c>
      <c r="J87" s="99" t="s">
        <v>2477</v>
      </c>
      <c r="K87"/>
      <c r="L87"/>
    </row>
    <row r="88" spans="1:12" ht="15.75" customHeight="1">
      <c r="A88" s="194" t="s">
        <v>1219</v>
      </c>
      <c r="B88" s="195"/>
      <c r="C88" s="52" t="s">
        <v>16</v>
      </c>
      <c r="D88" s="20">
        <v>3807.383198850001</v>
      </c>
      <c r="E88" s="104">
        <f>D88*1.35</f>
        <v>5139.967318447501</v>
      </c>
      <c r="F88" s="194" t="s">
        <v>1227</v>
      </c>
      <c r="G88" s="195"/>
      <c r="H88" s="51" t="s">
        <v>16</v>
      </c>
      <c r="I88" s="68">
        <v>4136.6247615</v>
      </c>
      <c r="J88" s="111">
        <f>I88*1.35</f>
        <v>5584.443428025001</v>
      </c>
      <c r="K88"/>
      <c r="L88"/>
    </row>
    <row r="89" spans="1:12" ht="15.75" customHeight="1">
      <c r="A89" s="194" t="s">
        <v>1220</v>
      </c>
      <c r="B89" s="195"/>
      <c r="C89" s="52" t="s">
        <v>16</v>
      </c>
      <c r="D89" s="20">
        <v>4070.3604618600016</v>
      </c>
      <c r="E89" s="104">
        <f aca="true" t="shared" si="14" ref="E89:E95">D89*1.35</f>
        <v>5494.986623511002</v>
      </c>
      <c r="F89" s="194" t="s">
        <v>1228</v>
      </c>
      <c r="G89" s="195"/>
      <c r="H89" s="51" t="s">
        <v>16</v>
      </c>
      <c r="I89" s="68">
        <v>4487.441373261002</v>
      </c>
      <c r="J89" s="111">
        <f aca="true" t="shared" si="15" ref="J89:J95">I89*1.35</f>
        <v>6058.045853902353</v>
      </c>
      <c r="K89"/>
      <c r="L89"/>
    </row>
    <row r="90" spans="1:12" ht="15.75" customHeight="1">
      <c r="A90" s="194" t="s">
        <v>1221</v>
      </c>
      <c r="B90" s="195"/>
      <c r="C90" s="52" t="s">
        <v>16</v>
      </c>
      <c r="D90" s="20">
        <v>4127.800940802002</v>
      </c>
      <c r="E90" s="104">
        <f t="shared" si="14"/>
        <v>5572.531270082703</v>
      </c>
      <c r="F90" s="194" t="s">
        <v>1229</v>
      </c>
      <c r="G90" s="195"/>
      <c r="H90" s="51" t="s">
        <v>16</v>
      </c>
      <c r="I90" s="68">
        <v>5628.400076313632</v>
      </c>
      <c r="J90" s="111">
        <f t="shared" si="15"/>
        <v>7598.340103023404</v>
      </c>
      <c r="K90"/>
      <c r="L90"/>
    </row>
    <row r="91" spans="1:12" ht="15.75" customHeight="1">
      <c r="A91" s="194" t="s">
        <v>1222</v>
      </c>
      <c r="B91" s="195"/>
      <c r="C91" s="52" t="s">
        <v>16</v>
      </c>
      <c r="D91" s="20">
        <v>4575.858210000003</v>
      </c>
      <c r="E91" s="104">
        <f t="shared" si="14"/>
        <v>6177.408583500004</v>
      </c>
      <c r="F91" s="194" t="s">
        <v>1230</v>
      </c>
      <c r="G91" s="195"/>
      <c r="H91" s="51" t="s">
        <v>16</v>
      </c>
      <c r="I91" s="68">
        <v>10542.418425000003</v>
      </c>
      <c r="J91" s="111">
        <f t="shared" si="15"/>
        <v>14232.264873750006</v>
      </c>
      <c r="K91"/>
      <c r="L91"/>
    </row>
    <row r="92" spans="1:12" ht="15.75" customHeight="1">
      <c r="A92" s="194" t="s">
        <v>1223</v>
      </c>
      <c r="B92" s="195"/>
      <c r="C92" s="52" t="s">
        <v>16</v>
      </c>
      <c r="D92" s="20">
        <v>4629.691836000001</v>
      </c>
      <c r="E92" s="104">
        <f t="shared" si="14"/>
        <v>6250.0839786000015</v>
      </c>
      <c r="F92" s="194" t="s">
        <v>1231</v>
      </c>
      <c r="G92" s="195"/>
      <c r="H92" s="51" t="s">
        <v>16</v>
      </c>
      <c r="I92" s="68">
        <v>10991.031975000004</v>
      </c>
      <c r="J92" s="111">
        <f t="shared" si="15"/>
        <v>14837.893166250005</v>
      </c>
      <c r="K92"/>
      <c r="L92"/>
    </row>
    <row r="93" spans="1:12" ht="15.75" customHeight="1">
      <c r="A93" s="194" t="s">
        <v>1224</v>
      </c>
      <c r="B93" s="195"/>
      <c r="C93" s="52" t="s">
        <v>16</v>
      </c>
      <c r="D93" s="20">
        <v>5006.527218000002</v>
      </c>
      <c r="E93" s="104">
        <f t="shared" si="14"/>
        <v>6758.811744300003</v>
      </c>
      <c r="F93" s="194" t="s">
        <v>1232</v>
      </c>
      <c r="G93" s="195"/>
      <c r="H93" s="51" t="s">
        <v>16</v>
      </c>
      <c r="I93" s="68">
        <v>14187.403518750003</v>
      </c>
      <c r="J93" s="111">
        <f t="shared" si="15"/>
        <v>19152.994750312504</v>
      </c>
      <c r="K93"/>
      <c r="L93"/>
    </row>
    <row r="94" spans="1:12" ht="15.75" customHeight="1">
      <c r="A94" s="194" t="s">
        <v>1225</v>
      </c>
      <c r="B94" s="195"/>
      <c r="C94" s="50" t="s">
        <v>16</v>
      </c>
      <c r="D94" s="20">
        <v>5114.194470000002</v>
      </c>
      <c r="E94" s="104">
        <f t="shared" si="14"/>
        <v>6904.162534500003</v>
      </c>
      <c r="F94" s="194" t="s">
        <v>1233</v>
      </c>
      <c r="G94" s="195"/>
      <c r="H94" s="51" t="s">
        <v>16</v>
      </c>
      <c r="I94" s="68">
        <v>15428.952000000001</v>
      </c>
      <c r="J94" s="111">
        <f t="shared" si="15"/>
        <v>20829.0852</v>
      </c>
      <c r="K94"/>
      <c r="L94"/>
    </row>
    <row r="95" spans="1:12" ht="15.75" customHeight="1">
      <c r="A95" s="194" t="s">
        <v>1226</v>
      </c>
      <c r="B95" s="195"/>
      <c r="C95" s="52" t="s">
        <v>16</v>
      </c>
      <c r="D95" s="20">
        <v>5652.530730000002</v>
      </c>
      <c r="E95" s="104">
        <f t="shared" si="14"/>
        <v>7630.916485500004</v>
      </c>
      <c r="F95" s="194" t="s">
        <v>1234</v>
      </c>
      <c r="G95" s="195"/>
      <c r="H95" s="51" t="s">
        <v>16</v>
      </c>
      <c r="I95" s="68">
        <v>16634.343</v>
      </c>
      <c r="J95" s="111">
        <f t="shared" si="15"/>
        <v>22456.363050000004</v>
      </c>
      <c r="K95"/>
      <c r="L95"/>
    </row>
    <row r="96" spans="1:11" ht="28.5" customHeight="1">
      <c r="A96" s="223" t="s">
        <v>302</v>
      </c>
      <c r="B96" s="223"/>
      <c r="C96" s="223"/>
      <c r="D96" s="223"/>
      <c r="E96" s="225"/>
      <c r="F96" s="225"/>
      <c r="G96" s="223"/>
      <c r="H96" s="223"/>
      <c r="I96" s="223"/>
      <c r="J96" s="223"/>
      <c r="K96" s="225"/>
    </row>
    <row r="97" spans="1:11" ht="14.25">
      <c r="A97" s="177" t="s">
        <v>0</v>
      </c>
      <c r="B97" s="178"/>
      <c r="C97" s="178"/>
      <c r="D97" s="178"/>
      <c r="E97" s="179"/>
      <c r="F97" s="177" t="s">
        <v>73</v>
      </c>
      <c r="G97" s="178"/>
      <c r="H97" s="178"/>
      <c r="I97" s="178"/>
      <c r="J97" s="179"/>
      <c r="K97" s="399"/>
    </row>
    <row r="98" spans="1:12" ht="14.25">
      <c r="A98" s="173" t="s">
        <v>1</v>
      </c>
      <c r="B98" s="174"/>
      <c r="C98" s="48" t="s">
        <v>18</v>
      </c>
      <c r="D98" s="93" t="s">
        <v>2478</v>
      </c>
      <c r="E98" s="99" t="s">
        <v>2477</v>
      </c>
      <c r="F98" s="173" t="s">
        <v>1</v>
      </c>
      <c r="G98" s="174"/>
      <c r="H98" s="48" t="s">
        <v>18</v>
      </c>
      <c r="I98" s="93" t="s">
        <v>2478</v>
      </c>
      <c r="J98" s="99" t="s">
        <v>2477</v>
      </c>
      <c r="K98"/>
      <c r="L98"/>
    </row>
    <row r="99" spans="1:12" ht="15.75" customHeight="1">
      <c r="A99" s="194" t="s">
        <v>1235</v>
      </c>
      <c r="B99" s="195"/>
      <c r="C99" s="52" t="s">
        <v>16</v>
      </c>
      <c r="D99" s="20">
        <v>3083.1985800000007</v>
      </c>
      <c r="E99" s="104">
        <f>D99*1.35</f>
        <v>4162.318083000001</v>
      </c>
      <c r="F99" s="194" t="s">
        <v>1239</v>
      </c>
      <c r="G99" s="195"/>
      <c r="H99" s="51" t="s">
        <v>16</v>
      </c>
      <c r="I99" s="68">
        <v>3956.7715110000017</v>
      </c>
      <c r="J99" s="111">
        <f>I99*1.35</f>
        <v>5341.641539850003</v>
      </c>
      <c r="K99"/>
      <c r="L99"/>
    </row>
    <row r="100" spans="1:12" ht="15.75" customHeight="1">
      <c r="A100" s="194" t="s">
        <v>1236</v>
      </c>
      <c r="B100" s="195"/>
      <c r="C100" s="52" t="s">
        <v>16</v>
      </c>
      <c r="D100" s="20">
        <v>3254.4873900000007</v>
      </c>
      <c r="E100" s="104">
        <f aca="true" t="shared" si="16" ref="E100:E106">D100*1.35</f>
        <v>4393.557976500001</v>
      </c>
      <c r="F100" s="194" t="s">
        <v>1240</v>
      </c>
      <c r="G100" s="195"/>
      <c r="H100" s="51" t="s">
        <v>16</v>
      </c>
      <c r="I100" s="68">
        <v>4316.478012000001</v>
      </c>
      <c r="J100" s="111">
        <f>I100*1.35</f>
        <v>5827.245316200002</v>
      </c>
      <c r="K100"/>
      <c r="L100"/>
    </row>
    <row r="101" spans="1:12" ht="15.75" customHeight="1">
      <c r="A101" s="194" t="s">
        <v>1237</v>
      </c>
      <c r="B101" s="195"/>
      <c r="C101" s="52" t="s">
        <v>16</v>
      </c>
      <c r="D101" s="20">
        <v>3682.709415000001</v>
      </c>
      <c r="E101" s="104">
        <f t="shared" si="16"/>
        <v>4971.657710250002</v>
      </c>
      <c r="F101" s="194" t="s">
        <v>1241</v>
      </c>
      <c r="G101" s="195"/>
      <c r="H101" s="51" t="s">
        <v>16</v>
      </c>
      <c r="I101" s="68">
        <v>5334.630311440679</v>
      </c>
      <c r="J101" s="111">
        <f>I101*1.35</f>
        <v>7201.750920444917</v>
      </c>
      <c r="K101"/>
      <c r="L101"/>
    </row>
    <row r="102" spans="1:12" ht="15.75" customHeight="1">
      <c r="A102" s="194" t="s">
        <v>1238</v>
      </c>
      <c r="B102" s="195"/>
      <c r="C102" s="52" t="s">
        <v>16</v>
      </c>
      <c r="D102" s="20">
        <v>3991.0292730000015</v>
      </c>
      <c r="E102" s="104">
        <f t="shared" si="16"/>
        <v>5387.889518550002</v>
      </c>
      <c r="F102" s="194" t="s">
        <v>1242</v>
      </c>
      <c r="G102" s="195"/>
      <c r="H102" s="51" t="s">
        <v>16</v>
      </c>
      <c r="I102" s="68">
        <v>11186.872181100003</v>
      </c>
      <c r="J102" s="111">
        <f>I102*1.35</f>
        <v>15102.277444485006</v>
      </c>
      <c r="K102"/>
      <c r="L102"/>
    </row>
    <row r="103" spans="1:12" ht="15.75" customHeight="1">
      <c r="A103" s="194" t="s">
        <v>2148</v>
      </c>
      <c r="B103" s="195"/>
      <c r="C103" s="52" t="s">
        <v>16</v>
      </c>
      <c r="D103" s="20">
        <v>4152.456</v>
      </c>
      <c r="E103" s="104">
        <f t="shared" si="16"/>
        <v>5605.815600000001</v>
      </c>
      <c r="F103" s="194" t="s">
        <v>2149</v>
      </c>
      <c r="G103" s="195"/>
      <c r="H103" s="51" t="s">
        <v>16</v>
      </c>
      <c r="I103" s="68">
        <v>11581.680000000002</v>
      </c>
      <c r="J103" s="111">
        <f>I103*1.35</f>
        <v>15635.268000000004</v>
      </c>
      <c r="K103"/>
      <c r="L103"/>
    </row>
    <row r="104" spans="1:12" ht="15.75" customHeight="1" hidden="1">
      <c r="A104" s="17" t="s">
        <v>2436</v>
      </c>
      <c r="B104" s="194" t="s">
        <v>2430</v>
      </c>
      <c r="C104" s="195"/>
      <c r="D104" s="52" t="s">
        <v>16</v>
      </c>
      <c r="E104" s="104" t="e">
        <f t="shared" si="16"/>
        <v>#VALUE!</v>
      </c>
      <c r="F104" s="62">
        <v>0</v>
      </c>
      <c r="G104" s="17" t="s">
        <v>2439</v>
      </c>
      <c r="H104" s="194" t="s">
        <v>2433</v>
      </c>
      <c r="I104" s="195"/>
      <c r="J104" s="51" t="s">
        <v>16</v>
      </c>
      <c r="K104" s="31"/>
      <c r="L104" s="47">
        <f>F104*1.1</f>
        <v>0</v>
      </c>
    </row>
    <row r="105" spans="1:12" ht="15.75" customHeight="1" hidden="1">
      <c r="A105" s="17" t="s">
        <v>2437</v>
      </c>
      <c r="B105" s="194" t="s">
        <v>2431</v>
      </c>
      <c r="C105" s="195"/>
      <c r="D105" s="52" t="s">
        <v>16</v>
      </c>
      <c r="E105" s="104" t="e">
        <f t="shared" si="16"/>
        <v>#VALUE!</v>
      </c>
      <c r="F105" s="62">
        <v>0</v>
      </c>
      <c r="G105" s="17" t="s">
        <v>2440</v>
      </c>
      <c r="H105" s="194" t="s">
        <v>2434</v>
      </c>
      <c r="I105" s="195"/>
      <c r="J105" s="51" t="s">
        <v>16</v>
      </c>
      <c r="K105" s="31"/>
      <c r="L105" s="47">
        <f>F105*1.1</f>
        <v>0</v>
      </c>
    </row>
    <row r="106" spans="1:12" ht="15.75" customHeight="1" hidden="1">
      <c r="A106" s="17" t="s">
        <v>2438</v>
      </c>
      <c r="B106" s="194" t="s">
        <v>2432</v>
      </c>
      <c r="C106" s="195"/>
      <c r="D106" s="52" t="s">
        <v>16</v>
      </c>
      <c r="E106" s="104" t="e">
        <f t="shared" si="16"/>
        <v>#VALUE!</v>
      </c>
      <c r="F106" s="62">
        <v>0</v>
      </c>
      <c r="G106" s="17" t="s">
        <v>2441</v>
      </c>
      <c r="H106" s="194" t="s">
        <v>2435</v>
      </c>
      <c r="I106" s="195"/>
      <c r="J106" s="51" t="s">
        <v>16</v>
      </c>
      <c r="K106" s="31"/>
      <c r="L106" s="47">
        <f>F106*1.1</f>
        <v>0</v>
      </c>
    </row>
    <row r="107" spans="1:11" ht="29.25" customHeight="1">
      <c r="A107" s="223" t="s">
        <v>277</v>
      </c>
      <c r="B107" s="223"/>
      <c r="C107" s="223"/>
      <c r="D107" s="223"/>
      <c r="E107" s="225"/>
      <c r="F107" s="225"/>
      <c r="G107" s="223"/>
      <c r="H107" s="223"/>
      <c r="I107" s="223"/>
      <c r="J107" s="223"/>
      <c r="K107" s="225"/>
    </row>
    <row r="108" spans="1:11" ht="14.25">
      <c r="A108" s="177" t="s">
        <v>0</v>
      </c>
      <c r="B108" s="178"/>
      <c r="C108" s="178"/>
      <c r="D108" s="178"/>
      <c r="E108" s="179"/>
      <c r="F108" s="177" t="s">
        <v>73</v>
      </c>
      <c r="G108" s="178"/>
      <c r="H108" s="178"/>
      <c r="I108" s="178"/>
      <c r="J108" s="179"/>
      <c r="K108" s="399"/>
    </row>
    <row r="109" spans="1:12" ht="14.25">
      <c r="A109" s="173" t="s">
        <v>1</v>
      </c>
      <c r="B109" s="174"/>
      <c r="C109" s="48" t="s">
        <v>18</v>
      </c>
      <c r="D109" s="93" t="s">
        <v>2478</v>
      </c>
      <c r="E109" s="99" t="s">
        <v>2477</v>
      </c>
      <c r="F109" s="173" t="s">
        <v>1</v>
      </c>
      <c r="G109" s="174"/>
      <c r="H109" s="48" t="s">
        <v>18</v>
      </c>
      <c r="I109" s="93" t="s">
        <v>2478</v>
      </c>
      <c r="J109" s="99" t="s">
        <v>2477</v>
      </c>
      <c r="K109"/>
      <c r="L109"/>
    </row>
    <row r="110" spans="1:12" ht="15.75" customHeight="1">
      <c r="A110" s="194" t="s">
        <v>1243</v>
      </c>
      <c r="B110" s="195"/>
      <c r="C110" s="52" t="s">
        <v>16</v>
      </c>
      <c r="D110" s="20">
        <v>3768.353820000001</v>
      </c>
      <c r="E110" s="104">
        <f>D110*1.35</f>
        <v>5087.277657000002</v>
      </c>
      <c r="F110" s="194" t="s">
        <v>1251</v>
      </c>
      <c r="G110" s="195"/>
      <c r="H110" s="51" t="s">
        <v>16</v>
      </c>
      <c r="I110" s="68">
        <v>4649.206525425002</v>
      </c>
      <c r="J110" s="111">
        <f>I110*1.35</f>
        <v>6276.428809323753</v>
      </c>
      <c r="K110"/>
      <c r="L110"/>
    </row>
    <row r="111" spans="1:12" ht="15.75" customHeight="1">
      <c r="A111" s="194" t="s">
        <v>1244</v>
      </c>
      <c r="B111" s="195"/>
      <c r="C111" s="52" t="s">
        <v>16</v>
      </c>
      <c r="D111" s="20">
        <v>3956.7715110000013</v>
      </c>
      <c r="E111" s="104">
        <f aca="true" t="shared" si="17" ref="E111:E117">D111*1.35</f>
        <v>5341.641539850002</v>
      </c>
      <c r="F111" s="194" t="s">
        <v>1252</v>
      </c>
      <c r="G111" s="195"/>
      <c r="H111" s="51" t="s">
        <v>16</v>
      </c>
      <c r="I111" s="68">
        <v>5143.802964300003</v>
      </c>
      <c r="J111" s="111">
        <f aca="true" t="shared" si="18" ref="J111:J117">I111*1.35</f>
        <v>6944.134001805004</v>
      </c>
      <c r="K111"/>
      <c r="L111"/>
    </row>
    <row r="112" spans="1:12" ht="15.75" customHeight="1">
      <c r="A112" s="194" t="s">
        <v>1245</v>
      </c>
      <c r="B112" s="195"/>
      <c r="C112" s="52" t="s">
        <v>16</v>
      </c>
      <c r="D112" s="20">
        <v>4333.606893000001</v>
      </c>
      <c r="E112" s="104">
        <f t="shared" si="17"/>
        <v>5850.369305550002</v>
      </c>
      <c r="F112" s="194" t="s">
        <v>1253</v>
      </c>
      <c r="G112" s="195"/>
      <c r="H112" s="51" t="s">
        <v>16</v>
      </c>
      <c r="I112" s="68">
        <v>6271.4828449350025</v>
      </c>
      <c r="J112" s="111">
        <f t="shared" si="18"/>
        <v>8466.501840662255</v>
      </c>
      <c r="K112"/>
      <c r="L112"/>
    </row>
    <row r="113" spans="1:12" ht="15.75" customHeight="1">
      <c r="A113" s="194" t="s">
        <v>1246</v>
      </c>
      <c r="B113" s="195"/>
      <c r="C113" s="52" t="s">
        <v>16</v>
      </c>
      <c r="D113" s="20">
        <v>4522.024584000002</v>
      </c>
      <c r="E113" s="104">
        <f t="shared" si="17"/>
        <v>6104.733188400002</v>
      </c>
      <c r="F113" s="194" t="s">
        <v>1254</v>
      </c>
      <c r="G113" s="195"/>
      <c r="H113" s="51" t="s">
        <v>16</v>
      </c>
      <c r="I113" s="68">
        <v>13129.287286500004</v>
      </c>
      <c r="J113" s="111">
        <f t="shared" si="18"/>
        <v>17724.537836775005</v>
      </c>
      <c r="K113"/>
      <c r="L113"/>
    </row>
    <row r="114" spans="1:12" ht="15.75" customHeight="1">
      <c r="A114" s="194" t="s">
        <v>1247</v>
      </c>
      <c r="B114" s="195"/>
      <c r="C114" s="52" t="s">
        <v>16</v>
      </c>
      <c r="D114" s="20">
        <v>4710.442275000002</v>
      </c>
      <c r="E114" s="104">
        <f t="shared" si="17"/>
        <v>6359.097071250003</v>
      </c>
      <c r="F114" s="194" t="s">
        <v>1255</v>
      </c>
      <c r="G114" s="195"/>
      <c r="H114" s="51" t="s">
        <v>16</v>
      </c>
      <c r="I114" s="68">
        <v>13399.067162250003</v>
      </c>
      <c r="J114" s="111">
        <f t="shared" si="18"/>
        <v>18088.740669037506</v>
      </c>
      <c r="K114"/>
      <c r="L114"/>
    </row>
    <row r="115" spans="1:12" ht="15.75" customHeight="1">
      <c r="A115" s="194" t="s">
        <v>1248</v>
      </c>
      <c r="B115" s="195"/>
      <c r="C115" s="52" t="s">
        <v>16</v>
      </c>
      <c r="D115" s="20">
        <v>4898.859966000001</v>
      </c>
      <c r="E115" s="104">
        <f t="shared" si="17"/>
        <v>6613.460954100002</v>
      </c>
      <c r="F115" s="194" t="s">
        <v>1256</v>
      </c>
      <c r="G115" s="195"/>
      <c r="H115" s="51" t="s">
        <v>16</v>
      </c>
      <c r="I115" s="68">
        <v>15629.247468450005</v>
      </c>
      <c r="J115" s="111">
        <f t="shared" si="18"/>
        <v>21099.484082407507</v>
      </c>
      <c r="K115"/>
      <c r="L115"/>
    </row>
    <row r="116" spans="1:12" ht="15.75" customHeight="1">
      <c r="A116" s="194" t="s">
        <v>1249</v>
      </c>
      <c r="B116" s="195"/>
      <c r="C116" s="52" t="s">
        <v>16</v>
      </c>
      <c r="D116" s="20">
        <v>4898.859966000001</v>
      </c>
      <c r="E116" s="104">
        <f t="shared" si="17"/>
        <v>6613.460954100002</v>
      </c>
      <c r="F116" s="194" t="s">
        <v>1257</v>
      </c>
      <c r="G116" s="195"/>
      <c r="H116" s="51" t="s">
        <v>16</v>
      </c>
      <c r="I116" s="68">
        <v>16677.606</v>
      </c>
      <c r="J116" s="111">
        <f t="shared" si="18"/>
        <v>22514.7681</v>
      </c>
      <c r="K116"/>
      <c r="L116"/>
    </row>
    <row r="117" spans="1:12" ht="15.75" customHeight="1">
      <c r="A117" s="194" t="s">
        <v>1250</v>
      </c>
      <c r="B117" s="195"/>
      <c r="C117" s="52" t="s">
        <v>16</v>
      </c>
      <c r="D117" s="20">
        <v>4993.068811500002</v>
      </c>
      <c r="E117" s="104">
        <f t="shared" si="17"/>
        <v>6740.642895525003</v>
      </c>
      <c r="F117" s="194" t="s">
        <v>1258</v>
      </c>
      <c r="G117" s="195"/>
      <c r="H117" s="51" t="s">
        <v>16</v>
      </c>
      <c r="I117" s="68">
        <v>17429.578505955007</v>
      </c>
      <c r="J117" s="111">
        <f t="shared" si="18"/>
        <v>23529.93098303926</v>
      </c>
      <c r="K117"/>
      <c r="L117"/>
    </row>
    <row r="118" spans="1:11" ht="29.25" customHeight="1">
      <c r="A118" s="223" t="s">
        <v>278</v>
      </c>
      <c r="B118" s="223"/>
      <c r="C118" s="223"/>
      <c r="D118" s="223"/>
      <c r="E118" s="225"/>
      <c r="F118" s="225"/>
      <c r="G118" s="223"/>
      <c r="H118" s="223"/>
      <c r="I118" s="223"/>
      <c r="J118" s="223"/>
      <c r="K118" s="225"/>
    </row>
    <row r="119" spans="1:11" ht="14.25">
      <c r="A119" s="177" t="s">
        <v>0</v>
      </c>
      <c r="B119" s="178"/>
      <c r="C119" s="178"/>
      <c r="D119" s="178"/>
      <c r="E119" s="179"/>
      <c r="F119" s="177" t="s">
        <v>73</v>
      </c>
      <c r="G119" s="178"/>
      <c r="H119" s="178"/>
      <c r="I119" s="178"/>
      <c r="J119" s="179"/>
      <c r="K119" s="399"/>
    </row>
    <row r="120" spans="1:12" ht="14.25">
      <c r="A120" s="173" t="s">
        <v>1</v>
      </c>
      <c r="B120" s="174"/>
      <c r="C120" s="48" t="s">
        <v>18</v>
      </c>
      <c r="D120" s="93" t="s">
        <v>2478</v>
      </c>
      <c r="E120" s="99" t="s">
        <v>2477</v>
      </c>
      <c r="F120" s="173" t="s">
        <v>1</v>
      </c>
      <c r="G120" s="174"/>
      <c r="H120" s="48" t="s">
        <v>18</v>
      </c>
      <c r="I120" s="93" t="s">
        <v>2478</v>
      </c>
      <c r="J120" s="99" t="s">
        <v>2477</v>
      </c>
      <c r="K120"/>
      <c r="L120"/>
    </row>
    <row r="121" spans="1:12" ht="15.75" customHeight="1">
      <c r="A121" s="194" t="s">
        <v>1259</v>
      </c>
      <c r="B121" s="195"/>
      <c r="C121" s="52" t="s">
        <v>16</v>
      </c>
      <c r="D121" s="20">
        <v>3391.5184380000005</v>
      </c>
      <c r="E121" s="104">
        <f>D121*1.35</f>
        <v>4578.549891300001</v>
      </c>
      <c r="F121" s="194" t="s">
        <v>1262</v>
      </c>
      <c r="G121" s="195"/>
      <c r="H121" s="51" t="s">
        <v>16</v>
      </c>
      <c r="I121" s="68">
        <v>4352.4486621000015</v>
      </c>
      <c r="J121" s="111">
        <f>I121*1.35</f>
        <v>5875.805693835003</v>
      </c>
      <c r="K121"/>
      <c r="L121"/>
    </row>
    <row r="122" spans="1:12" ht="15.75" customHeight="1">
      <c r="A122" s="194" t="s">
        <v>1260</v>
      </c>
      <c r="B122" s="195"/>
      <c r="C122" s="52" t="s">
        <v>16</v>
      </c>
      <c r="D122" s="20">
        <v>3579.936129</v>
      </c>
      <c r="E122" s="104">
        <f>D122*1.35</f>
        <v>4832.913774150001</v>
      </c>
      <c r="F122" s="194" t="s">
        <v>1263</v>
      </c>
      <c r="G122" s="195"/>
      <c r="H122" s="51" t="s">
        <v>16</v>
      </c>
      <c r="I122" s="68">
        <v>4748.125813200001</v>
      </c>
      <c r="J122" s="111">
        <f>I122*1.35</f>
        <v>6409.969847820002</v>
      </c>
      <c r="K122"/>
      <c r="L122"/>
    </row>
    <row r="123" spans="1:12" ht="15.75" customHeight="1">
      <c r="A123" s="194" t="s">
        <v>1261</v>
      </c>
      <c r="B123" s="195"/>
      <c r="C123" s="52" t="s">
        <v>16</v>
      </c>
      <c r="D123" s="20">
        <v>4050.9803565</v>
      </c>
      <c r="E123" s="104">
        <f>D123*1.35</f>
        <v>5468.823481275001</v>
      </c>
      <c r="F123" s="194" t="s">
        <v>1264</v>
      </c>
      <c r="G123" s="195"/>
      <c r="H123" s="51" t="s">
        <v>16</v>
      </c>
      <c r="I123" s="68">
        <v>5868.611563815001</v>
      </c>
      <c r="J123" s="111">
        <f>I123*1.35</f>
        <v>7922.625611150253</v>
      </c>
      <c r="K123"/>
      <c r="L123"/>
    </row>
    <row r="124" spans="1:11" ht="27" customHeight="1">
      <c r="A124" s="223" t="s">
        <v>279</v>
      </c>
      <c r="B124" s="223"/>
      <c r="C124" s="223"/>
      <c r="D124" s="223"/>
      <c r="E124" s="225"/>
      <c r="F124" s="225"/>
      <c r="G124" s="223"/>
      <c r="H124" s="223"/>
      <c r="I124" s="223"/>
      <c r="J124" s="223"/>
      <c r="K124" s="225"/>
    </row>
    <row r="125" spans="1:11" ht="14.25">
      <c r="A125" s="177" t="s">
        <v>0</v>
      </c>
      <c r="B125" s="178"/>
      <c r="C125" s="178"/>
      <c r="D125" s="178"/>
      <c r="E125" s="179"/>
      <c r="F125" s="177" t="s">
        <v>73</v>
      </c>
      <c r="G125" s="178"/>
      <c r="H125" s="178"/>
      <c r="I125" s="178"/>
      <c r="J125" s="179"/>
      <c r="K125" s="399"/>
    </row>
    <row r="126" spans="1:12" ht="14.25">
      <c r="A126" s="173" t="s">
        <v>1</v>
      </c>
      <c r="B126" s="174"/>
      <c r="C126" s="48" t="s">
        <v>18</v>
      </c>
      <c r="D126" s="93" t="s">
        <v>2478</v>
      </c>
      <c r="E126" s="99" t="s">
        <v>2477</v>
      </c>
      <c r="F126" s="173" t="s">
        <v>1</v>
      </c>
      <c r="G126" s="174"/>
      <c r="H126" s="48" t="s">
        <v>18</v>
      </c>
      <c r="I126" s="93" t="s">
        <v>2478</v>
      </c>
      <c r="J126" s="99" t="s">
        <v>2477</v>
      </c>
      <c r="K126"/>
      <c r="L126"/>
    </row>
    <row r="127" spans="1:12" ht="15.75" customHeight="1">
      <c r="A127" s="194" t="s">
        <v>1265</v>
      </c>
      <c r="B127" s="195"/>
      <c r="C127" s="52" t="s">
        <v>16</v>
      </c>
      <c r="D127" s="20">
        <v>4145.189202000001</v>
      </c>
      <c r="E127" s="104">
        <f>D127*1.35</f>
        <v>5596.005422700002</v>
      </c>
      <c r="F127" s="194" t="s">
        <v>1268</v>
      </c>
      <c r="G127" s="195"/>
      <c r="H127" s="51" t="s">
        <v>16</v>
      </c>
      <c r="I127" s="68">
        <v>4649.206525425001</v>
      </c>
      <c r="J127" s="111">
        <f>I127*1.35</f>
        <v>6276.428809323752</v>
      </c>
      <c r="K127"/>
      <c r="L127"/>
    </row>
    <row r="128" spans="1:12" ht="15.75" customHeight="1">
      <c r="A128" s="194" t="s">
        <v>1266</v>
      </c>
      <c r="B128" s="195"/>
      <c r="C128" s="52" t="s">
        <v>16</v>
      </c>
      <c r="D128" s="20">
        <v>4352.4486621000015</v>
      </c>
      <c r="E128" s="104">
        <f>D128*1.35</f>
        <v>5875.805693835003</v>
      </c>
      <c r="F128" s="194" t="s">
        <v>1269</v>
      </c>
      <c r="G128" s="195"/>
      <c r="H128" s="51" t="s">
        <v>16</v>
      </c>
      <c r="I128" s="68">
        <v>5143.802964300003</v>
      </c>
      <c r="J128" s="111">
        <f>I128*1.35</f>
        <v>6944.134001805004</v>
      </c>
      <c r="K128"/>
      <c r="L128"/>
    </row>
    <row r="129" spans="1:12" ht="15.75" customHeight="1">
      <c r="A129" s="194" t="s">
        <v>1267</v>
      </c>
      <c r="B129" s="195"/>
      <c r="C129" s="52" t="s">
        <v>16</v>
      </c>
      <c r="D129" s="20">
        <v>4766.967582300002</v>
      </c>
      <c r="E129" s="104">
        <f>D129*1.35</f>
        <v>6435.406236105003</v>
      </c>
      <c r="F129" s="194" t="s">
        <v>1270</v>
      </c>
      <c r="G129" s="195"/>
      <c r="H129" s="51" t="s">
        <v>16</v>
      </c>
      <c r="I129" s="68">
        <v>6271.482844935002</v>
      </c>
      <c r="J129" s="111">
        <f>I129*1.35</f>
        <v>8466.501840662253</v>
      </c>
      <c r="K129"/>
      <c r="L129"/>
    </row>
    <row r="130" spans="1:11" ht="31.5" customHeight="1">
      <c r="A130" s="223" t="s">
        <v>280</v>
      </c>
      <c r="B130" s="223"/>
      <c r="C130" s="223"/>
      <c r="D130" s="223"/>
      <c r="E130" s="225"/>
      <c r="F130" s="225"/>
      <c r="G130" s="223"/>
      <c r="H130" s="223"/>
      <c r="I130" s="223"/>
      <c r="J130" s="223"/>
      <c r="K130" s="225"/>
    </row>
    <row r="131" spans="1:11" ht="15" customHeight="1">
      <c r="A131" s="177" t="s">
        <v>0</v>
      </c>
      <c r="B131" s="178"/>
      <c r="C131" s="178"/>
      <c r="D131" s="178"/>
      <c r="E131" s="179"/>
      <c r="F131" s="177" t="s">
        <v>73</v>
      </c>
      <c r="G131" s="178"/>
      <c r="H131" s="178"/>
      <c r="I131" s="178"/>
      <c r="J131" s="179"/>
      <c r="K131" s="399"/>
    </row>
    <row r="132" spans="1:12" ht="15" customHeight="1">
      <c r="A132" s="173" t="s">
        <v>1</v>
      </c>
      <c r="B132" s="174"/>
      <c r="C132" s="48" t="s">
        <v>18</v>
      </c>
      <c r="D132" s="93" t="s">
        <v>2478</v>
      </c>
      <c r="E132" s="99" t="s">
        <v>2477</v>
      </c>
      <c r="F132" s="173" t="s">
        <v>1</v>
      </c>
      <c r="G132" s="174"/>
      <c r="H132" s="48" t="s">
        <v>18</v>
      </c>
      <c r="I132" s="93" t="s">
        <v>2478</v>
      </c>
      <c r="J132" s="99" t="s">
        <v>2477</v>
      </c>
      <c r="K132"/>
      <c r="L132"/>
    </row>
    <row r="133" spans="1:12" ht="15.75" customHeight="1">
      <c r="A133" s="194" t="s">
        <v>1271</v>
      </c>
      <c r="B133" s="195"/>
      <c r="C133" s="52" t="s">
        <v>16</v>
      </c>
      <c r="D133" s="20">
        <v>4333.606893000001</v>
      </c>
      <c r="E133" s="104">
        <f>D133*1.35</f>
        <v>5850.369305550002</v>
      </c>
      <c r="F133" s="194" t="s">
        <v>1274</v>
      </c>
      <c r="G133" s="195"/>
      <c r="H133" s="51" t="s">
        <v>16</v>
      </c>
      <c r="I133" s="68">
        <v>5311.965753517502</v>
      </c>
      <c r="J133" s="111">
        <f>I133*1.35</f>
        <v>7171.153767248628</v>
      </c>
      <c r="K133"/>
      <c r="L133"/>
    </row>
    <row r="134" spans="1:12" ht="15.75" customHeight="1">
      <c r="A134" s="194" t="s">
        <v>1272</v>
      </c>
      <c r="B134" s="195"/>
      <c r="C134" s="52" t="s">
        <v>16</v>
      </c>
      <c r="D134" s="20">
        <v>4540.866353100001</v>
      </c>
      <c r="E134" s="104">
        <f>D134*1.35</f>
        <v>6130.169576685002</v>
      </c>
      <c r="F134" s="194" t="s">
        <v>1275</v>
      </c>
      <c r="G134" s="195"/>
      <c r="H134" s="51" t="s">
        <v>16</v>
      </c>
      <c r="I134" s="68">
        <v>5856.021836280001</v>
      </c>
      <c r="J134" s="111">
        <f>I134*1.35</f>
        <v>7905.629478978001</v>
      </c>
      <c r="K134"/>
      <c r="L134"/>
    </row>
    <row r="135" spans="1:12" ht="16.5" customHeight="1">
      <c r="A135" s="194" t="s">
        <v>1273</v>
      </c>
      <c r="B135" s="195"/>
      <c r="C135" s="52" t="s">
        <v>16</v>
      </c>
      <c r="D135" s="20">
        <v>4955.385273300002</v>
      </c>
      <c r="E135" s="104">
        <f>D135*1.35</f>
        <v>6689.770118955003</v>
      </c>
      <c r="F135" s="194" t="s">
        <v>1276</v>
      </c>
      <c r="G135" s="195"/>
      <c r="H135" s="51" t="s">
        <v>16</v>
      </c>
      <c r="I135" s="68">
        <v>7096.469704978503</v>
      </c>
      <c r="J135" s="111">
        <f>I135*1.35</f>
        <v>9580.23410172098</v>
      </c>
      <c r="K135"/>
      <c r="L135"/>
    </row>
    <row r="136" spans="1:11" ht="29.25" customHeight="1">
      <c r="A136" s="223" t="s">
        <v>288</v>
      </c>
      <c r="B136" s="223"/>
      <c r="C136" s="223"/>
      <c r="D136" s="223"/>
      <c r="E136" s="225"/>
      <c r="F136" s="225"/>
      <c r="G136" s="223"/>
      <c r="H136" s="223"/>
      <c r="I136" s="223"/>
      <c r="J136" s="223"/>
      <c r="K136" s="225"/>
    </row>
    <row r="137" spans="1:11" ht="15.75" customHeight="1">
      <c r="A137" s="177" t="s">
        <v>0</v>
      </c>
      <c r="B137" s="178"/>
      <c r="C137" s="178"/>
      <c r="D137" s="178"/>
      <c r="E137" s="179"/>
      <c r="F137" s="177" t="s">
        <v>73</v>
      </c>
      <c r="G137" s="178"/>
      <c r="H137" s="178"/>
      <c r="I137" s="178"/>
      <c r="J137" s="179"/>
      <c r="K137" s="399"/>
    </row>
    <row r="138" spans="1:12" ht="15" customHeight="1">
      <c r="A138" s="173" t="s">
        <v>1</v>
      </c>
      <c r="B138" s="174"/>
      <c r="C138" s="48" t="s">
        <v>18</v>
      </c>
      <c r="D138" s="93" t="s">
        <v>2478</v>
      </c>
      <c r="E138" s="99" t="s">
        <v>2477</v>
      </c>
      <c r="F138" s="173" t="s">
        <v>1</v>
      </c>
      <c r="G138" s="174"/>
      <c r="H138" s="48" t="s">
        <v>18</v>
      </c>
      <c r="I138" s="93" t="s">
        <v>2478</v>
      </c>
      <c r="J138" s="99" t="s">
        <v>2477</v>
      </c>
      <c r="K138"/>
      <c r="L138"/>
    </row>
    <row r="139" spans="1:12" ht="16.5" customHeight="1">
      <c r="A139" s="194" t="s">
        <v>1277</v>
      </c>
      <c r="B139" s="195"/>
      <c r="C139" s="52" t="s">
        <v>16</v>
      </c>
      <c r="D139" s="20">
        <v>3798.2673715140013</v>
      </c>
      <c r="E139" s="104">
        <f>D139*1.35</f>
        <v>5127.660951543902</v>
      </c>
      <c r="F139" s="194" t="s">
        <v>1281</v>
      </c>
      <c r="G139" s="195"/>
      <c r="H139" s="52" t="s">
        <v>16</v>
      </c>
      <c r="I139" s="20">
        <v>4635.667368486001</v>
      </c>
      <c r="J139" s="104">
        <f>I139*1.35</f>
        <v>6258.150947456102</v>
      </c>
      <c r="K139"/>
      <c r="L139"/>
    </row>
    <row r="140" spans="1:12" ht="16.5" customHeight="1">
      <c r="A140" s="194" t="s">
        <v>1278</v>
      </c>
      <c r="B140" s="195"/>
      <c r="C140" s="52" t="s">
        <v>16</v>
      </c>
      <c r="D140" s="20">
        <v>4336.603631514002</v>
      </c>
      <c r="E140" s="104">
        <f>D140*1.35</f>
        <v>5854.414902543903</v>
      </c>
      <c r="F140" s="194" t="s">
        <v>1282</v>
      </c>
      <c r="G140" s="195"/>
      <c r="H140" s="52" t="s">
        <v>16</v>
      </c>
      <c r="I140" s="20">
        <v>5353.449048486002</v>
      </c>
      <c r="J140" s="104">
        <f>I140*1.35</f>
        <v>7227.1562154561025</v>
      </c>
      <c r="K140"/>
      <c r="L140"/>
    </row>
    <row r="141" spans="1:12" ht="16.5" customHeight="1">
      <c r="A141" s="194" t="s">
        <v>1279</v>
      </c>
      <c r="B141" s="195"/>
      <c r="C141" s="52" t="s">
        <v>16</v>
      </c>
      <c r="D141" s="20">
        <v>5592.721571514002</v>
      </c>
      <c r="E141" s="104">
        <f>D141*1.35</f>
        <v>7550.174121543903</v>
      </c>
      <c r="F141" s="194" t="s">
        <v>1283</v>
      </c>
      <c r="G141" s="195"/>
      <c r="H141" s="52" t="s">
        <v>16</v>
      </c>
      <c r="I141" s="20">
        <v>6968.457828486003</v>
      </c>
      <c r="J141" s="104">
        <f>I141*1.35</f>
        <v>9407.418068456103</v>
      </c>
      <c r="K141"/>
      <c r="L141"/>
    </row>
    <row r="142" spans="1:12" ht="16.5" customHeight="1">
      <c r="A142" s="194" t="s">
        <v>1280</v>
      </c>
      <c r="B142" s="195"/>
      <c r="C142" s="52" t="s">
        <v>16</v>
      </c>
      <c r="D142" s="20">
        <v>6489.948671514003</v>
      </c>
      <c r="E142" s="104">
        <f>D142*1.35</f>
        <v>8761.430706543904</v>
      </c>
      <c r="F142" s="194" t="s">
        <v>1284</v>
      </c>
      <c r="G142" s="195"/>
      <c r="H142" s="52" t="s">
        <v>16</v>
      </c>
      <c r="I142" s="20">
        <v>13069.602108486004</v>
      </c>
      <c r="J142" s="104">
        <f>I142*1.35</f>
        <v>17643.962846456106</v>
      </c>
      <c r="K142"/>
      <c r="L142"/>
    </row>
    <row r="143" spans="1:11" ht="27.75" customHeight="1">
      <c r="A143" s="223" t="s">
        <v>287</v>
      </c>
      <c r="B143" s="223"/>
      <c r="C143" s="223"/>
      <c r="D143" s="223"/>
      <c r="E143" s="225"/>
      <c r="F143" s="225"/>
      <c r="G143" s="223"/>
      <c r="H143" s="223"/>
      <c r="I143" s="223"/>
      <c r="J143" s="223"/>
      <c r="K143" s="225"/>
    </row>
    <row r="144" spans="1:11" ht="16.5" customHeight="1">
      <c r="A144" s="177" t="s">
        <v>0</v>
      </c>
      <c r="B144" s="178"/>
      <c r="C144" s="178"/>
      <c r="D144" s="178"/>
      <c r="E144" s="179"/>
      <c r="F144" s="177" t="s">
        <v>73</v>
      </c>
      <c r="G144" s="178"/>
      <c r="H144" s="178"/>
      <c r="I144" s="178"/>
      <c r="J144" s="179"/>
      <c r="K144" s="399"/>
    </row>
    <row r="145" spans="1:12" ht="16.5" customHeight="1">
      <c r="A145" s="173" t="s">
        <v>1</v>
      </c>
      <c r="B145" s="174"/>
      <c r="C145" s="48" t="s">
        <v>18</v>
      </c>
      <c r="D145" s="93" t="s">
        <v>2478</v>
      </c>
      <c r="E145" s="99" t="s">
        <v>2477</v>
      </c>
      <c r="F145" s="173" t="s">
        <v>1</v>
      </c>
      <c r="G145" s="174"/>
      <c r="H145" s="48" t="s">
        <v>18</v>
      </c>
      <c r="I145" s="93" t="s">
        <v>2478</v>
      </c>
      <c r="J145" s="99" t="s">
        <v>2477</v>
      </c>
      <c r="K145"/>
      <c r="L145"/>
    </row>
    <row r="146" spans="1:12" ht="16.5" customHeight="1">
      <c r="A146" s="194" t="s">
        <v>1285</v>
      </c>
      <c r="B146" s="195"/>
      <c r="C146" s="52" t="s">
        <v>16</v>
      </c>
      <c r="D146" s="20">
        <v>3947.7992400000007</v>
      </c>
      <c r="E146" s="104">
        <f>D146*1.35</f>
        <v>5329.528974000002</v>
      </c>
      <c r="F146" s="194" t="s">
        <v>1289</v>
      </c>
      <c r="G146" s="195"/>
      <c r="H146" s="52" t="s">
        <v>16</v>
      </c>
      <c r="I146" s="20">
        <v>4665.580920000002</v>
      </c>
      <c r="J146" s="104">
        <f>I146*1.35</f>
        <v>6298.534242000003</v>
      </c>
      <c r="K146"/>
      <c r="L146"/>
    </row>
    <row r="147" spans="1:12" ht="16.5" customHeight="1">
      <c r="A147" s="194" t="s">
        <v>1286</v>
      </c>
      <c r="B147" s="195"/>
      <c r="C147" s="52" t="s">
        <v>16</v>
      </c>
      <c r="D147" s="20">
        <v>4486.135500000001</v>
      </c>
      <c r="E147" s="104">
        <f>D147*1.35</f>
        <v>6056.282925000002</v>
      </c>
      <c r="F147" s="194" t="s">
        <v>1290</v>
      </c>
      <c r="G147" s="195"/>
      <c r="H147" s="52" t="s">
        <v>16</v>
      </c>
      <c r="I147" s="20">
        <v>5383.3626</v>
      </c>
      <c r="J147" s="104">
        <f>I147*1.35</f>
        <v>7267.539510000001</v>
      </c>
      <c r="K147"/>
      <c r="L147"/>
    </row>
    <row r="148" spans="1:12" ht="16.5" customHeight="1">
      <c r="A148" s="194" t="s">
        <v>1287</v>
      </c>
      <c r="B148" s="195"/>
      <c r="C148" s="52" t="s">
        <v>16</v>
      </c>
      <c r="D148" s="20">
        <v>5742.253440000002</v>
      </c>
      <c r="E148" s="104">
        <f>D148*1.35</f>
        <v>7752.042144000004</v>
      </c>
      <c r="F148" s="194" t="s">
        <v>1291</v>
      </c>
      <c r="G148" s="195"/>
      <c r="H148" s="52" t="s">
        <v>16</v>
      </c>
      <c r="I148" s="20">
        <v>6998.371380000002</v>
      </c>
      <c r="J148" s="104">
        <f>I148*1.35</f>
        <v>9447.801363000004</v>
      </c>
      <c r="K148"/>
      <c r="L148"/>
    </row>
    <row r="149" spans="1:12" ht="16.5" customHeight="1">
      <c r="A149" s="194" t="s">
        <v>1288</v>
      </c>
      <c r="B149" s="195"/>
      <c r="C149" s="52" t="s">
        <v>16</v>
      </c>
      <c r="D149" s="20">
        <v>6639.480540000001</v>
      </c>
      <c r="E149" s="104">
        <f>D149*1.35</f>
        <v>8963.298729000002</v>
      </c>
      <c r="F149" s="194" t="s">
        <v>1292</v>
      </c>
      <c r="G149" s="195"/>
      <c r="H149" s="52" t="s">
        <v>16</v>
      </c>
      <c r="I149" s="20">
        <v>14409.467226000004</v>
      </c>
      <c r="J149" s="104">
        <f>I149*1.35</f>
        <v>19452.780755100008</v>
      </c>
      <c r="K149"/>
      <c r="L149"/>
    </row>
    <row r="150" spans="1:11" ht="30.75" customHeight="1">
      <c r="A150" s="223" t="s">
        <v>289</v>
      </c>
      <c r="B150" s="223"/>
      <c r="C150" s="223"/>
      <c r="D150" s="223"/>
      <c r="E150" s="225"/>
      <c r="F150" s="225"/>
      <c r="G150" s="223"/>
      <c r="H150" s="223"/>
      <c r="I150" s="223"/>
      <c r="J150" s="223"/>
      <c r="K150" s="225"/>
    </row>
    <row r="151" spans="1:11" ht="17.25" customHeight="1">
      <c r="A151" s="177" t="s">
        <v>0</v>
      </c>
      <c r="B151" s="178"/>
      <c r="C151" s="178"/>
      <c r="D151" s="178"/>
      <c r="E151" s="179"/>
      <c r="F151" s="177" t="s">
        <v>73</v>
      </c>
      <c r="G151" s="178"/>
      <c r="H151" s="178"/>
      <c r="I151" s="178"/>
      <c r="J151" s="179"/>
      <c r="K151" s="399"/>
    </row>
    <row r="152" spans="1:12" ht="16.5" customHeight="1">
      <c r="A152" s="173" t="s">
        <v>1</v>
      </c>
      <c r="B152" s="174"/>
      <c r="C152" s="48" t="s">
        <v>18</v>
      </c>
      <c r="D152" s="93" t="s">
        <v>2478</v>
      </c>
      <c r="E152" s="99" t="s">
        <v>2477</v>
      </c>
      <c r="F152" s="173" t="s">
        <v>1</v>
      </c>
      <c r="G152" s="174"/>
      <c r="H152" s="48" t="s">
        <v>18</v>
      </c>
      <c r="I152" s="93" t="s">
        <v>2478</v>
      </c>
      <c r="J152" s="99" t="s">
        <v>2477</v>
      </c>
      <c r="K152"/>
      <c r="L152"/>
    </row>
    <row r="153" spans="1:12" ht="16.5" customHeight="1">
      <c r="A153" s="194" t="s">
        <v>1293</v>
      </c>
      <c r="B153" s="195"/>
      <c r="C153" s="52" t="s">
        <v>16</v>
      </c>
      <c r="D153" s="20">
        <v>4921.160137740001</v>
      </c>
      <c r="E153" s="104">
        <f>D153*1.35</f>
        <v>6643.566185949002</v>
      </c>
      <c r="F153" s="194" t="s">
        <v>1297</v>
      </c>
      <c r="G153" s="195"/>
      <c r="H153" s="52" t="s">
        <v>16</v>
      </c>
      <c r="I153" s="20">
        <v>6041.335121514004</v>
      </c>
      <c r="J153" s="104">
        <f>I153*1.35</f>
        <v>8155.802414043906</v>
      </c>
      <c r="K153"/>
      <c r="L153"/>
    </row>
    <row r="154" spans="1:12" ht="16.5" customHeight="1">
      <c r="A154" s="194" t="s">
        <v>1294</v>
      </c>
      <c r="B154" s="195"/>
      <c r="C154" s="52" t="s">
        <v>16</v>
      </c>
      <c r="D154" s="20">
        <v>5247.424537740002</v>
      </c>
      <c r="E154" s="104">
        <f>D154*1.35</f>
        <v>7084.023125949003</v>
      </c>
      <c r="F154" s="194" t="s">
        <v>1298</v>
      </c>
      <c r="G154" s="195"/>
      <c r="H154" s="52" t="s">
        <v>16</v>
      </c>
      <c r="I154" s="20">
        <v>6789.012408486004</v>
      </c>
      <c r="J154" s="104">
        <f>I154*1.35</f>
        <v>9165.166751456105</v>
      </c>
      <c r="K154"/>
      <c r="L154"/>
    </row>
    <row r="155" spans="1:12" ht="16.5" customHeight="1">
      <c r="A155" s="194" t="s">
        <v>1295</v>
      </c>
      <c r="B155" s="195"/>
      <c r="C155" s="52" t="s">
        <v>16</v>
      </c>
      <c r="D155" s="20">
        <v>6759.116801514003</v>
      </c>
      <c r="E155" s="104">
        <f>D155*1.35</f>
        <v>9124.807682043904</v>
      </c>
      <c r="F155" s="194" t="s">
        <v>1299</v>
      </c>
      <c r="G155" s="195"/>
      <c r="H155" s="52" t="s">
        <v>16</v>
      </c>
      <c r="I155" s="20">
        <v>8583.466608486002</v>
      </c>
      <c r="J155" s="104">
        <f>I155*1.35</f>
        <v>11587.679921456103</v>
      </c>
      <c r="K155"/>
      <c r="L155"/>
    </row>
    <row r="156" spans="1:12" ht="16.5" customHeight="1">
      <c r="A156" s="194" t="s">
        <v>1296</v>
      </c>
      <c r="B156" s="195"/>
      <c r="C156" s="52" t="s">
        <v>16</v>
      </c>
      <c r="D156" s="20">
        <v>7205.010937740002</v>
      </c>
      <c r="E156" s="104">
        <f>D156*1.35</f>
        <v>9726.764765949003</v>
      </c>
      <c r="F156" s="194" t="s">
        <v>1300</v>
      </c>
      <c r="G156" s="195"/>
      <c r="H156" s="52" t="s">
        <v>16</v>
      </c>
      <c r="I156" s="20">
        <v>14146.274628486002</v>
      </c>
      <c r="J156" s="104">
        <f>I156*1.35</f>
        <v>19097.470748456104</v>
      </c>
      <c r="K156"/>
      <c r="L156"/>
    </row>
    <row r="157" spans="1:11" ht="29.25" customHeight="1">
      <c r="A157" s="223" t="s">
        <v>290</v>
      </c>
      <c r="B157" s="223"/>
      <c r="C157" s="223"/>
      <c r="D157" s="223"/>
      <c r="E157" s="225"/>
      <c r="F157" s="225"/>
      <c r="G157" s="223"/>
      <c r="H157" s="223"/>
      <c r="I157" s="223"/>
      <c r="J157" s="223"/>
      <c r="K157" s="225"/>
    </row>
    <row r="158" spans="1:11" ht="17.25" customHeight="1">
      <c r="A158" s="177" t="s">
        <v>0</v>
      </c>
      <c r="B158" s="178"/>
      <c r="C158" s="178"/>
      <c r="D158" s="178"/>
      <c r="E158" s="179"/>
      <c r="F158" s="177" t="s">
        <v>73</v>
      </c>
      <c r="G158" s="178"/>
      <c r="H158" s="178"/>
      <c r="I158" s="178"/>
      <c r="J158" s="179"/>
      <c r="K158" s="399"/>
    </row>
    <row r="159" spans="1:12" ht="16.5" customHeight="1">
      <c r="A159" s="173" t="s">
        <v>1</v>
      </c>
      <c r="B159" s="174"/>
      <c r="C159" s="48" t="s">
        <v>18</v>
      </c>
      <c r="D159" s="93" t="s">
        <v>2478</v>
      </c>
      <c r="E159" s="99" t="s">
        <v>2477</v>
      </c>
      <c r="F159" s="173" t="s">
        <v>1</v>
      </c>
      <c r="G159" s="174"/>
      <c r="H159" s="48" t="s">
        <v>18</v>
      </c>
      <c r="I159" s="93" t="s">
        <v>2478</v>
      </c>
      <c r="J159" s="99" t="s">
        <v>2477</v>
      </c>
      <c r="K159"/>
      <c r="L159"/>
    </row>
    <row r="160" spans="1:12" ht="16.5" customHeight="1">
      <c r="A160" s="194" t="s">
        <v>1301</v>
      </c>
      <c r="B160" s="195"/>
      <c r="C160" s="52" t="s">
        <v>16</v>
      </c>
      <c r="D160" s="20">
        <v>5057.098200000001</v>
      </c>
      <c r="E160" s="104">
        <f>D160*1.35</f>
        <v>6827.082570000002</v>
      </c>
      <c r="F160" s="194" t="s">
        <v>1305</v>
      </c>
      <c r="G160" s="195"/>
      <c r="H160" s="52" t="s">
        <v>16</v>
      </c>
      <c r="I160" s="20">
        <v>6101.144280000003</v>
      </c>
      <c r="J160" s="104">
        <f>I160*1.35</f>
        <v>8236.544778000005</v>
      </c>
      <c r="K160"/>
      <c r="L160"/>
    </row>
    <row r="161" spans="1:12" ht="16.5" customHeight="1">
      <c r="A161" s="194" t="s">
        <v>1302</v>
      </c>
      <c r="B161" s="195"/>
      <c r="C161" s="52" t="s">
        <v>16</v>
      </c>
      <c r="D161" s="20">
        <v>5383.3626</v>
      </c>
      <c r="E161" s="104">
        <f>D161*1.35</f>
        <v>7267.539510000001</v>
      </c>
      <c r="F161" s="194" t="s">
        <v>1306</v>
      </c>
      <c r="G161" s="195"/>
      <c r="H161" s="52" t="s">
        <v>16</v>
      </c>
      <c r="I161" s="20">
        <v>6818.925960000001</v>
      </c>
      <c r="J161" s="104">
        <f>I161*1.35</f>
        <v>9205.550046000002</v>
      </c>
      <c r="K161"/>
      <c r="L161"/>
    </row>
    <row r="162" spans="1:12" ht="16.5" customHeight="1">
      <c r="A162" s="194" t="s">
        <v>1303</v>
      </c>
      <c r="B162" s="195"/>
      <c r="C162" s="52" t="s">
        <v>16</v>
      </c>
      <c r="D162" s="20">
        <v>6908.648670000001</v>
      </c>
      <c r="E162" s="104">
        <f>D162*1.35</f>
        <v>9326.675704500003</v>
      </c>
      <c r="F162" s="194" t="s">
        <v>1307</v>
      </c>
      <c r="G162" s="195"/>
      <c r="H162" s="52" t="s">
        <v>16</v>
      </c>
      <c r="I162" s="20">
        <v>8613.380160000002</v>
      </c>
      <c r="J162" s="104">
        <f>I162*1.35</f>
        <v>11628.063216000004</v>
      </c>
      <c r="K162"/>
      <c r="L162"/>
    </row>
    <row r="163" spans="1:12" ht="16.5" customHeight="1">
      <c r="A163" s="194" t="s">
        <v>1304</v>
      </c>
      <c r="B163" s="195"/>
      <c r="C163" s="52" t="s">
        <v>16</v>
      </c>
      <c r="D163" s="20">
        <v>7340.9490000000005</v>
      </c>
      <c r="E163" s="104">
        <f>D163*1.35</f>
        <v>9910.28115</v>
      </c>
      <c r="F163" s="194" t="s">
        <v>1308</v>
      </c>
      <c r="G163" s="195"/>
      <c r="H163" s="52" t="s">
        <v>16</v>
      </c>
      <c r="I163" s="20">
        <v>15593.806998000005</v>
      </c>
      <c r="J163" s="104">
        <f>I163*1.35</f>
        <v>21051.639447300007</v>
      </c>
      <c r="K163"/>
      <c r="L163"/>
    </row>
    <row r="164" spans="1:11" ht="28.5" customHeight="1">
      <c r="A164" s="223" t="s">
        <v>291</v>
      </c>
      <c r="B164" s="223"/>
      <c r="C164" s="223"/>
      <c r="D164" s="223"/>
      <c r="E164" s="225"/>
      <c r="F164" s="225"/>
      <c r="G164" s="223"/>
      <c r="H164" s="223"/>
      <c r="I164" s="223"/>
      <c r="J164" s="223"/>
      <c r="K164" s="225"/>
    </row>
    <row r="165" spans="1:11" ht="18" customHeight="1">
      <c r="A165" s="177" t="s">
        <v>0</v>
      </c>
      <c r="B165" s="178"/>
      <c r="C165" s="178"/>
      <c r="D165" s="178"/>
      <c r="E165" s="179"/>
      <c r="F165" s="177" t="s">
        <v>73</v>
      </c>
      <c r="G165" s="178"/>
      <c r="H165" s="178"/>
      <c r="I165" s="178"/>
      <c r="J165" s="179"/>
      <c r="K165" s="399"/>
    </row>
    <row r="166" spans="1:12" ht="16.5" customHeight="1">
      <c r="A166" s="173" t="s">
        <v>1</v>
      </c>
      <c r="B166" s="174"/>
      <c r="C166" s="48" t="s">
        <v>18</v>
      </c>
      <c r="D166" s="93" t="s">
        <v>2478</v>
      </c>
      <c r="E166" s="99" t="s">
        <v>2477</v>
      </c>
      <c r="F166" s="173" t="s">
        <v>1</v>
      </c>
      <c r="G166" s="174"/>
      <c r="H166" s="48" t="s">
        <v>18</v>
      </c>
      <c r="I166" s="93" t="s">
        <v>2478</v>
      </c>
      <c r="J166" s="99" t="s">
        <v>2477</v>
      </c>
      <c r="K166"/>
      <c r="L166"/>
    </row>
    <row r="167" spans="1:12" ht="16.5" customHeight="1">
      <c r="A167" s="194" t="s">
        <v>1309</v>
      </c>
      <c r="B167" s="195"/>
      <c r="C167" s="52" t="s">
        <v>16</v>
      </c>
      <c r="D167" s="20">
        <v>2269.9845630000004</v>
      </c>
      <c r="E167" s="104">
        <f>D167*1.35</f>
        <v>3064.4791600500007</v>
      </c>
      <c r="F167" s="194" t="s">
        <v>1313</v>
      </c>
      <c r="G167" s="195"/>
      <c r="H167" s="52" t="s">
        <v>16</v>
      </c>
      <c r="I167" s="20">
        <v>2664.7644870000013</v>
      </c>
      <c r="J167" s="104">
        <f>I167*1.35</f>
        <v>3597.432057450002</v>
      </c>
      <c r="K167"/>
      <c r="L167"/>
    </row>
    <row r="168" spans="1:12" ht="16.5" customHeight="1">
      <c r="A168" s="194" t="s">
        <v>1310</v>
      </c>
      <c r="B168" s="195"/>
      <c r="C168" s="52" t="s">
        <v>16</v>
      </c>
      <c r="D168" s="20">
        <v>2467.3745250000015</v>
      </c>
      <c r="E168" s="104">
        <f>D168*1.35</f>
        <v>3330.9556087500023</v>
      </c>
      <c r="F168" s="194" t="s">
        <v>1314</v>
      </c>
      <c r="G168" s="195"/>
      <c r="H168" s="52" t="s">
        <v>16</v>
      </c>
      <c r="I168" s="20">
        <v>3158.2393920000013</v>
      </c>
      <c r="J168" s="104">
        <f>I168*1.35</f>
        <v>4263.623179200002</v>
      </c>
      <c r="K168"/>
      <c r="L168"/>
    </row>
    <row r="169" spans="1:12" ht="16.5" customHeight="1">
      <c r="A169" s="194" t="s">
        <v>1311</v>
      </c>
      <c r="B169" s="195"/>
      <c r="C169" s="52" t="s">
        <v>16</v>
      </c>
      <c r="D169" s="20">
        <v>2802.9374604000013</v>
      </c>
      <c r="E169" s="104">
        <f>D169*1.35</f>
        <v>3783.965571540002</v>
      </c>
      <c r="F169" s="194" t="s">
        <v>1315</v>
      </c>
      <c r="G169" s="195"/>
      <c r="H169" s="52" t="s">
        <v>16</v>
      </c>
      <c r="I169" s="20">
        <v>3817.7013105000005</v>
      </c>
      <c r="J169" s="104">
        <f>I169*1.35</f>
        <v>5153.896769175001</v>
      </c>
      <c r="K169"/>
      <c r="L169"/>
    </row>
    <row r="170" spans="1:12" ht="16.5" customHeight="1">
      <c r="A170" s="194" t="s">
        <v>1312</v>
      </c>
      <c r="B170" s="195"/>
      <c r="C170" s="52" t="s">
        <v>16</v>
      </c>
      <c r="D170" s="20">
        <v>3750.409278000001</v>
      </c>
      <c r="E170" s="104">
        <f>D170*1.35</f>
        <v>5063.052525300001</v>
      </c>
      <c r="F170" s="194" t="s">
        <v>1316</v>
      </c>
      <c r="G170" s="195"/>
      <c r="H170" s="52" t="s">
        <v>16</v>
      </c>
      <c r="I170" s="20">
        <v>5468.599174500001</v>
      </c>
      <c r="J170" s="104">
        <f>I170*1.35</f>
        <v>7382.608885575002</v>
      </c>
      <c r="K170"/>
      <c r="L170"/>
    </row>
    <row r="171" spans="1:11" ht="28.5" customHeight="1">
      <c r="A171" s="223" t="s">
        <v>299</v>
      </c>
      <c r="B171" s="223"/>
      <c r="C171" s="223"/>
      <c r="D171" s="223"/>
      <c r="E171" s="225"/>
      <c r="F171" s="225"/>
      <c r="G171" s="223"/>
      <c r="H171" s="223"/>
      <c r="I171" s="223"/>
      <c r="J171" s="223"/>
      <c r="K171" s="225"/>
    </row>
    <row r="172" spans="1:11" ht="16.5" customHeight="1">
      <c r="A172" s="177" t="s">
        <v>0</v>
      </c>
      <c r="B172" s="178"/>
      <c r="C172" s="178"/>
      <c r="D172" s="178"/>
      <c r="E172" s="179"/>
      <c r="F172" s="177" t="s">
        <v>73</v>
      </c>
      <c r="G172" s="178"/>
      <c r="H172" s="178"/>
      <c r="I172" s="178"/>
      <c r="J172" s="179"/>
      <c r="K172" s="399"/>
    </row>
    <row r="173" spans="1:12" ht="16.5" customHeight="1">
      <c r="A173" s="216" t="s">
        <v>1</v>
      </c>
      <c r="B173" s="216"/>
      <c r="C173" s="49" t="s">
        <v>18</v>
      </c>
      <c r="D173" s="93" t="s">
        <v>2478</v>
      </c>
      <c r="E173" s="99" t="s">
        <v>2477</v>
      </c>
      <c r="F173" s="216" t="s">
        <v>1</v>
      </c>
      <c r="G173" s="216"/>
      <c r="H173" s="49" t="s">
        <v>18</v>
      </c>
      <c r="I173" s="93" t="s">
        <v>2478</v>
      </c>
      <c r="J173" s="99" t="s">
        <v>2477</v>
      </c>
      <c r="K173"/>
      <c r="L173"/>
    </row>
    <row r="174" spans="1:12" ht="16.5" customHeight="1">
      <c r="A174" s="194" t="s">
        <v>1317</v>
      </c>
      <c r="B174" s="195"/>
      <c r="C174" s="50" t="s">
        <v>16</v>
      </c>
      <c r="D174" s="20">
        <v>3947.799240000001</v>
      </c>
      <c r="E174" s="104">
        <f>D174*1.35</f>
        <v>5329.528974000002</v>
      </c>
      <c r="F174" s="194" t="s">
        <v>1321</v>
      </c>
      <c r="G174" s="195"/>
      <c r="H174" s="50" t="s">
        <v>16</v>
      </c>
      <c r="I174" s="69">
        <v>4342.579164000002</v>
      </c>
      <c r="J174" s="100">
        <f>I174*1.35</f>
        <v>5862.481871400002</v>
      </c>
      <c r="K174"/>
      <c r="L174"/>
    </row>
    <row r="175" spans="1:12" ht="16.5" customHeight="1">
      <c r="A175" s="194" t="s">
        <v>1318</v>
      </c>
      <c r="B175" s="195"/>
      <c r="C175" s="50" t="s">
        <v>16</v>
      </c>
      <c r="D175" s="20">
        <v>4216.96737</v>
      </c>
      <c r="E175" s="104">
        <f>D175*1.35</f>
        <v>5692.905949500001</v>
      </c>
      <c r="F175" s="194" t="s">
        <v>1322</v>
      </c>
      <c r="G175" s="195"/>
      <c r="H175" s="50" t="s">
        <v>16</v>
      </c>
      <c r="I175" s="69">
        <v>4665.580920000002</v>
      </c>
      <c r="J175" s="100">
        <f>I175*1.35</f>
        <v>6298.534242000003</v>
      </c>
      <c r="K175"/>
      <c r="L175"/>
    </row>
    <row r="176" spans="1:12" ht="16.5" customHeight="1">
      <c r="A176" s="194" t="s">
        <v>1319</v>
      </c>
      <c r="B176" s="195"/>
      <c r="C176" s="50" t="s">
        <v>16</v>
      </c>
      <c r="D176" s="20">
        <v>4396.412790000001</v>
      </c>
      <c r="E176" s="104">
        <f>D176*1.35</f>
        <v>5935.157266500002</v>
      </c>
      <c r="F176" s="194" t="s">
        <v>1323</v>
      </c>
      <c r="G176" s="195"/>
      <c r="H176" s="50" t="s">
        <v>16</v>
      </c>
      <c r="I176" s="69">
        <v>5881.323640500001</v>
      </c>
      <c r="J176" s="100">
        <f>I176*1.35</f>
        <v>7939.786914675002</v>
      </c>
      <c r="K176"/>
      <c r="L176"/>
    </row>
    <row r="177" spans="1:12" ht="16.5" customHeight="1">
      <c r="A177" s="175" t="s">
        <v>1320</v>
      </c>
      <c r="B177" s="175"/>
      <c r="C177" s="50" t="s">
        <v>16</v>
      </c>
      <c r="D177" s="20">
        <v>5293.639890000002</v>
      </c>
      <c r="E177" s="104">
        <f>D177*1.35</f>
        <v>7146.413851500003</v>
      </c>
      <c r="F177" s="175" t="s">
        <v>1324</v>
      </c>
      <c r="G177" s="175"/>
      <c r="H177" s="50" t="s">
        <v>16</v>
      </c>
      <c r="I177" s="69">
        <v>7429.040388000001</v>
      </c>
      <c r="J177" s="100">
        <f>I177*1.35</f>
        <v>10029.204523800003</v>
      </c>
      <c r="K177"/>
      <c r="L177"/>
    </row>
    <row r="178" spans="1:11" ht="30.75" customHeight="1">
      <c r="A178" s="223" t="s">
        <v>300</v>
      </c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</row>
    <row r="179" spans="1:11" ht="16.5" customHeight="1">
      <c r="A179" s="177" t="s">
        <v>0</v>
      </c>
      <c r="B179" s="178"/>
      <c r="C179" s="178"/>
      <c r="D179" s="178"/>
      <c r="E179" s="179"/>
      <c r="F179" s="177" t="s">
        <v>73</v>
      </c>
      <c r="G179" s="178"/>
      <c r="H179" s="178"/>
      <c r="I179" s="178"/>
      <c r="J179" s="179"/>
      <c r="K179" s="399"/>
    </row>
    <row r="180" spans="1:12" ht="16.5" customHeight="1">
      <c r="A180" s="173" t="s">
        <v>1</v>
      </c>
      <c r="B180" s="174"/>
      <c r="C180" s="48" t="s">
        <v>18</v>
      </c>
      <c r="D180" s="93" t="s">
        <v>2478</v>
      </c>
      <c r="E180" s="99" t="s">
        <v>2477</v>
      </c>
      <c r="F180" s="173" t="s">
        <v>1</v>
      </c>
      <c r="G180" s="174"/>
      <c r="H180" s="48" t="s">
        <v>18</v>
      </c>
      <c r="I180" s="93" t="s">
        <v>2478</v>
      </c>
      <c r="J180" s="99" t="s">
        <v>2477</v>
      </c>
      <c r="K180"/>
      <c r="L180"/>
    </row>
    <row r="181" spans="1:12" ht="16.5" customHeight="1">
      <c r="A181" s="194" t="s">
        <v>1325</v>
      </c>
      <c r="B181" s="195"/>
      <c r="C181" s="52" t="s">
        <v>16</v>
      </c>
      <c r="D181" s="20">
        <v>2467.3745250000015</v>
      </c>
      <c r="E181" s="104">
        <f>D181*1.35</f>
        <v>3330.9556087500023</v>
      </c>
      <c r="F181" s="194" t="s">
        <v>1329</v>
      </c>
      <c r="G181" s="195"/>
      <c r="H181" s="52" t="s">
        <v>16</v>
      </c>
      <c r="I181" s="20">
        <v>2845.705285500002</v>
      </c>
      <c r="J181" s="104">
        <f>I181*1.35</f>
        <v>3841.702135425003</v>
      </c>
      <c r="K181"/>
      <c r="L181"/>
    </row>
    <row r="182" spans="1:12" ht="16.5" customHeight="1">
      <c r="A182" s="194" t="s">
        <v>1326</v>
      </c>
      <c r="B182" s="195"/>
      <c r="C182" s="52" t="s">
        <v>16</v>
      </c>
      <c r="D182" s="20">
        <v>2714.111977500001</v>
      </c>
      <c r="E182" s="104">
        <f>D182*1.35</f>
        <v>3664.051169625002</v>
      </c>
      <c r="F182" s="194" t="s">
        <v>1330</v>
      </c>
      <c r="G182" s="195"/>
      <c r="H182" s="52" t="s">
        <v>16</v>
      </c>
      <c r="I182" s="20">
        <v>3256.934373000001</v>
      </c>
      <c r="J182" s="104">
        <f>I182*1.35</f>
        <v>4396.861403550001</v>
      </c>
      <c r="K182"/>
      <c r="L182"/>
    </row>
    <row r="183" spans="1:12" ht="16.5" customHeight="1">
      <c r="A183" s="194" t="s">
        <v>1327</v>
      </c>
      <c r="B183" s="195"/>
      <c r="C183" s="52" t="s">
        <v>16</v>
      </c>
      <c r="D183" s="20">
        <v>2967.429095400001</v>
      </c>
      <c r="E183" s="104">
        <f>D183*1.35</f>
        <v>4006.029278790002</v>
      </c>
      <c r="F183" s="194" t="s">
        <v>1331</v>
      </c>
      <c r="G183" s="195"/>
      <c r="H183" s="52" t="s">
        <v>16</v>
      </c>
      <c r="I183" s="20">
        <v>3920.882427000001</v>
      </c>
      <c r="J183" s="104">
        <f>I183*1.35</f>
        <v>5293.191276450001</v>
      </c>
      <c r="K183"/>
      <c r="L183"/>
    </row>
    <row r="184" spans="1:12" ht="16.5" customHeight="1">
      <c r="A184" s="194" t="s">
        <v>1328</v>
      </c>
      <c r="B184" s="195"/>
      <c r="C184" s="52" t="s">
        <v>16</v>
      </c>
      <c r="D184" s="20">
        <v>3931.3500765000013</v>
      </c>
      <c r="E184" s="104">
        <f>D184*1.35</f>
        <v>5307.322603275002</v>
      </c>
      <c r="F184" s="194" t="s">
        <v>1332</v>
      </c>
      <c r="G184" s="195"/>
      <c r="H184" s="52" t="s">
        <v>16</v>
      </c>
      <c r="I184" s="20">
        <v>5571.780291000002</v>
      </c>
      <c r="J184" s="104">
        <f>I184*1.35</f>
        <v>7521.903392850003</v>
      </c>
      <c r="K184"/>
      <c r="L184"/>
    </row>
    <row r="185" spans="1:11" ht="28.5" customHeight="1">
      <c r="A185" s="223" t="s">
        <v>301</v>
      </c>
      <c r="B185" s="223"/>
      <c r="C185" s="223"/>
      <c r="D185" s="223"/>
      <c r="E185" s="225"/>
      <c r="F185" s="225"/>
      <c r="G185" s="223"/>
      <c r="H185" s="223"/>
      <c r="I185" s="223"/>
      <c r="J185" s="223"/>
      <c r="K185" s="225"/>
    </row>
    <row r="186" spans="1:11" ht="16.5" customHeight="1">
      <c r="A186" s="177" t="s">
        <v>0</v>
      </c>
      <c r="B186" s="178"/>
      <c r="C186" s="178"/>
      <c r="D186" s="178"/>
      <c r="E186" s="179"/>
      <c r="F186" s="177" t="s">
        <v>73</v>
      </c>
      <c r="G186" s="178"/>
      <c r="H186" s="178"/>
      <c r="I186" s="178"/>
      <c r="J186" s="179"/>
      <c r="K186" s="399"/>
    </row>
    <row r="187" spans="1:12" ht="16.5" customHeight="1">
      <c r="A187" s="216" t="s">
        <v>1</v>
      </c>
      <c r="B187" s="216"/>
      <c r="C187" s="49" t="s">
        <v>18</v>
      </c>
      <c r="D187" s="93" t="s">
        <v>2478</v>
      </c>
      <c r="E187" s="99" t="s">
        <v>2477</v>
      </c>
      <c r="F187" s="216" t="s">
        <v>1</v>
      </c>
      <c r="G187" s="216"/>
      <c r="H187" s="49" t="s">
        <v>18</v>
      </c>
      <c r="I187" s="93" t="s">
        <v>2478</v>
      </c>
      <c r="J187" s="99" t="s">
        <v>2477</v>
      </c>
      <c r="K187"/>
      <c r="L187"/>
    </row>
    <row r="188" spans="1:12" ht="16.5" customHeight="1">
      <c r="A188" s="194" t="s">
        <v>1333</v>
      </c>
      <c r="B188" s="195"/>
      <c r="C188" s="50" t="s">
        <v>16</v>
      </c>
      <c r="D188" s="20">
        <v>3992.6605950000007</v>
      </c>
      <c r="E188" s="104">
        <f>D188*1.35</f>
        <v>5390.091803250001</v>
      </c>
      <c r="F188" s="194" t="s">
        <v>1337</v>
      </c>
      <c r="G188" s="195"/>
      <c r="H188" s="50" t="s">
        <v>16</v>
      </c>
      <c r="I188" s="69">
        <v>4381.459005000002</v>
      </c>
      <c r="J188" s="100">
        <f>I188*1.35</f>
        <v>5914.969656750004</v>
      </c>
      <c r="K188"/>
      <c r="L188"/>
    </row>
    <row r="189" spans="1:12" ht="16.5" customHeight="1">
      <c r="A189" s="194" t="s">
        <v>1334</v>
      </c>
      <c r="B189" s="195"/>
      <c r="C189" s="50" t="s">
        <v>16</v>
      </c>
      <c r="D189" s="20">
        <v>4291.736295000002</v>
      </c>
      <c r="E189" s="104">
        <f>D189*1.35</f>
        <v>5793.843998250004</v>
      </c>
      <c r="F189" s="194" t="s">
        <v>1338</v>
      </c>
      <c r="G189" s="195"/>
      <c r="H189" s="50" t="s">
        <v>16</v>
      </c>
      <c r="I189" s="69">
        <v>4755.303630000002</v>
      </c>
      <c r="J189" s="100">
        <f>I189*1.35</f>
        <v>6419.6599005000035</v>
      </c>
      <c r="K189"/>
      <c r="L189"/>
    </row>
    <row r="190" spans="1:12" ht="16.5" customHeight="1">
      <c r="A190" s="194" t="s">
        <v>1335</v>
      </c>
      <c r="B190" s="195"/>
      <c r="C190" s="50" t="s">
        <v>16</v>
      </c>
      <c r="D190" s="20">
        <v>4486.135500000001</v>
      </c>
      <c r="E190" s="104">
        <f>D190*1.35</f>
        <v>6056.282925000002</v>
      </c>
      <c r="F190" s="194" t="s">
        <v>1339</v>
      </c>
      <c r="G190" s="195"/>
      <c r="H190" s="50" t="s">
        <v>16</v>
      </c>
      <c r="I190" s="69">
        <v>5726.551965750004</v>
      </c>
      <c r="J190" s="100">
        <f>I190*1.35</f>
        <v>7730.845153762505</v>
      </c>
      <c r="K190"/>
      <c r="L190"/>
    </row>
    <row r="191" spans="1:12" ht="16.5" customHeight="1" thickBot="1">
      <c r="A191" s="194" t="s">
        <v>1336</v>
      </c>
      <c r="B191" s="195"/>
      <c r="C191" s="56" t="s">
        <v>16</v>
      </c>
      <c r="D191" s="32">
        <v>5383.362600000002</v>
      </c>
      <c r="E191" s="104">
        <f>D191*1.35</f>
        <v>7267.539510000003</v>
      </c>
      <c r="F191" s="194" t="s">
        <v>1340</v>
      </c>
      <c r="G191" s="195"/>
      <c r="H191" s="56" t="s">
        <v>16</v>
      </c>
      <c r="I191" s="70">
        <v>7237.631940000004</v>
      </c>
      <c r="J191" s="100">
        <f>I191*1.35</f>
        <v>9770.803119000006</v>
      </c>
      <c r="K191"/>
      <c r="L191"/>
    </row>
    <row r="192" spans="1:11" ht="21.75" customHeight="1" thickTop="1">
      <c r="A192" s="180" t="s">
        <v>130</v>
      </c>
      <c r="B192" s="181"/>
      <c r="C192" s="181"/>
      <c r="D192" s="181"/>
      <c r="E192" s="181"/>
      <c r="F192" s="181"/>
      <c r="G192" s="181"/>
      <c r="H192" s="181"/>
      <c r="I192" s="181"/>
      <c r="J192" s="181"/>
      <c r="K192" s="246"/>
    </row>
    <row r="193" spans="1:11" ht="15" customHeight="1">
      <c r="A193" s="183" t="s">
        <v>20</v>
      </c>
      <c r="B193" s="184"/>
      <c r="C193" s="184"/>
      <c r="D193" s="184"/>
      <c r="E193" s="184"/>
      <c r="F193" s="184"/>
      <c r="G193" s="184" t="s">
        <v>350</v>
      </c>
      <c r="H193" s="184"/>
      <c r="I193" s="184"/>
      <c r="J193" s="184"/>
      <c r="K193" s="184"/>
    </row>
    <row r="194" spans="1:11" ht="15" customHeight="1">
      <c r="A194" s="183" t="s">
        <v>21</v>
      </c>
      <c r="B194" s="184"/>
      <c r="C194" s="184"/>
      <c r="D194" s="184"/>
      <c r="E194" s="184"/>
      <c r="F194" s="184"/>
      <c r="G194" s="184" t="s">
        <v>351</v>
      </c>
      <c r="H194" s="184"/>
      <c r="I194" s="184"/>
      <c r="J194" s="184"/>
      <c r="K194" s="184"/>
    </row>
    <row r="195" spans="1:11" ht="15" customHeight="1">
      <c r="A195" s="183" t="s">
        <v>22</v>
      </c>
      <c r="B195" s="184"/>
      <c r="C195" s="184"/>
      <c r="D195" s="184"/>
      <c r="E195" s="184"/>
      <c r="F195" s="184"/>
      <c r="G195" s="184" t="s">
        <v>352</v>
      </c>
      <c r="H195" s="184"/>
      <c r="I195" s="184"/>
      <c r="J195" s="184"/>
      <c r="K195" s="184"/>
    </row>
    <row r="196" spans="1:11" ht="27.75" customHeight="1">
      <c r="A196" s="183" t="s">
        <v>23</v>
      </c>
      <c r="B196" s="184"/>
      <c r="C196" s="184"/>
      <c r="D196" s="184"/>
      <c r="E196" s="184"/>
      <c r="F196" s="184"/>
      <c r="G196" s="184" t="s">
        <v>353</v>
      </c>
      <c r="H196" s="184"/>
      <c r="I196" s="184"/>
      <c r="J196" s="184"/>
      <c r="K196" s="184"/>
    </row>
    <row r="197" spans="1:11" ht="15" customHeight="1">
      <c r="A197" s="183" t="s">
        <v>24</v>
      </c>
      <c r="B197" s="184"/>
      <c r="C197" s="184"/>
      <c r="D197" s="184"/>
      <c r="E197" s="184"/>
      <c r="F197" s="184"/>
      <c r="G197" s="184" t="s">
        <v>354</v>
      </c>
      <c r="H197" s="184"/>
      <c r="I197" s="184"/>
      <c r="J197" s="184"/>
      <c r="K197" s="184"/>
    </row>
    <row r="198" spans="1:11" ht="15" customHeight="1">
      <c r="A198" s="183" t="s">
        <v>25</v>
      </c>
      <c r="B198" s="184"/>
      <c r="C198" s="184"/>
      <c r="D198" s="184"/>
      <c r="E198" s="184"/>
      <c r="F198" s="184"/>
      <c r="G198" s="184" t="s">
        <v>355</v>
      </c>
      <c r="H198" s="184"/>
      <c r="I198" s="184"/>
      <c r="J198" s="184"/>
      <c r="K198" s="184"/>
    </row>
    <row r="199" spans="1:11" ht="15" customHeight="1">
      <c r="A199" s="183" t="s">
        <v>26</v>
      </c>
      <c r="B199" s="184"/>
      <c r="C199" s="184"/>
      <c r="D199" s="184"/>
      <c r="E199" s="184"/>
      <c r="F199" s="184"/>
      <c r="G199" s="184" t="s">
        <v>356</v>
      </c>
      <c r="H199" s="184"/>
      <c r="I199" s="184"/>
      <c r="J199" s="184"/>
      <c r="K199" s="184"/>
    </row>
    <row r="200" spans="1:11" ht="15" customHeight="1">
      <c r="A200" s="183" t="s">
        <v>364</v>
      </c>
      <c r="B200" s="184"/>
      <c r="C200" s="184"/>
      <c r="D200" s="184"/>
      <c r="E200" s="184"/>
      <c r="F200" s="184"/>
      <c r="G200" s="184" t="s">
        <v>357</v>
      </c>
      <c r="H200" s="184"/>
      <c r="I200" s="184"/>
      <c r="J200" s="184"/>
      <c r="K200" s="184"/>
    </row>
    <row r="201" spans="1:11" ht="15" customHeight="1">
      <c r="A201" s="183" t="s">
        <v>27</v>
      </c>
      <c r="B201" s="184"/>
      <c r="C201" s="184"/>
      <c r="D201" s="184"/>
      <c r="E201" s="184"/>
      <c r="F201" s="184"/>
      <c r="G201" s="184" t="s">
        <v>376</v>
      </c>
      <c r="H201" s="184"/>
      <c r="I201" s="184"/>
      <c r="J201" s="184"/>
      <c r="K201" s="184"/>
    </row>
    <row r="202" spans="1:11" ht="15" customHeight="1">
      <c r="A202" s="183" t="s">
        <v>345</v>
      </c>
      <c r="B202" s="184"/>
      <c r="C202" s="184"/>
      <c r="D202" s="184"/>
      <c r="E202" s="184"/>
      <c r="F202" s="184"/>
      <c r="G202" s="184" t="s">
        <v>358</v>
      </c>
      <c r="H202" s="184"/>
      <c r="I202" s="184"/>
      <c r="J202" s="184"/>
      <c r="K202" s="184"/>
    </row>
    <row r="203" spans="1:11" ht="15" customHeight="1">
      <c r="A203" s="183" t="s">
        <v>131</v>
      </c>
      <c r="B203" s="184"/>
      <c r="C203" s="184"/>
      <c r="D203" s="184"/>
      <c r="E203" s="184"/>
      <c r="F203" s="184"/>
      <c r="G203" s="184" t="s">
        <v>359</v>
      </c>
      <c r="H203" s="184"/>
      <c r="I203" s="184"/>
      <c r="J203" s="184"/>
      <c r="K203" s="184"/>
    </row>
    <row r="204" spans="1:11" ht="15" customHeight="1">
      <c r="A204" s="183" t="s">
        <v>346</v>
      </c>
      <c r="B204" s="184"/>
      <c r="C204" s="184"/>
      <c r="D204" s="184"/>
      <c r="E204" s="184"/>
      <c r="F204" s="184"/>
      <c r="G204" s="184" t="s">
        <v>360</v>
      </c>
      <c r="H204" s="184"/>
      <c r="I204" s="184"/>
      <c r="J204" s="184"/>
      <c r="K204" s="184"/>
    </row>
    <row r="205" spans="1:11" ht="15" customHeight="1">
      <c r="A205" s="184" t="s">
        <v>347</v>
      </c>
      <c r="B205" s="184"/>
      <c r="C205" s="184"/>
      <c r="D205" s="184"/>
      <c r="E205" s="184"/>
      <c r="F205" s="184"/>
      <c r="G205" s="184" t="s">
        <v>361</v>
      </c>
      <c r="H205" s="184"/>
      <c r="I205" s="184"/>
      <c r="J205" s="184"/>
      <c r="K205" s="184"/>
    </row>
    <row r="206" spans="1:11" ht="15" customHeight="1">
      <c r="A206" s="184" t="s">
        <v>348</v>
      </c>
      <c r="B206" s="184"/>
      <c r="C206" s="184"/>
      <c r="D206" s="184"/>
      <c r="E206" s="184"/>
      <c r="F206" s="184"/>
      <c r="G206" s="184" t="s">
        <v>362</v>
      </c>
      <c r="H206" s="184"/>
      <c r="I206" s="184"/>
      <c r="J206" s="184"/>
      <c r="K206" s="184"/>
    </row>
    <row r="207" spans="1:11" ht="15" customHeight="1" thickBot="1">
      <c r="A207" s="185" t="s">
        <v>349</v>
      </c>
      <c r="B207" s="185"/>
      <c r="C207" s="185"/>
      <c r="D207" s="185"/>
      <c r="E207" s="185"/>
      <c r="F207" s="185"/>
      <c r="G207" s="184" t="s">
        <v>363</v>
      </c>
      <c r="H207" s="184"/>
      <c r="I207" s="184"/>
      <c r="J207" s="184"/>
      <c r="K207" s="184"/>
    </row>
    <row r="208" spans="1:11" ht="70.5" customHeight="1" thickBot="1" thickTop="1">
      <c r="A208" s="186" t="s">
        <v>2474</v>
      </c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</row>
    <row r="209" spans="1:11" ht="51.75" customHeight="1" thickBot="1" thickTop="1">
      <c r="A209" s="188" t="s">
        <v>2475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</row>
    <row r="210" ht="14.25" thickTop="1"/>
  </sheetData>
  <sheetProtection/>
  <mergeCells count="387">
    <mergeCell ref="A158:E158"/>
    <mergeCell ref="F158:J158"/>
    <mergeCell ref="A165:E165"/>
    <mergeCell ref="F165:J165"/>
    <mergeCell ref="A172:E172"/>
    <mergeCell ref="F172:J172"/>
    <mergeCell ref="A131:E131"/>
    <mergeCell ref="F131:J131"/>
    <mergeCell ref="A137:E137"/>
    <mergeCell ref="F137:J137"/>
    <mergeCell ref="A144:E144"/>
    <mergeCell ref="F144:J144"/>
    <mergeCell ref="A108:E108"/>
    <mergeCell ref="F108:J108"/>
    <mergeCell ref="A119:E119"/>
    <mergeCell ref="F119:J119"/>
    <mergeCell ref="A125:E125"/>
    <mergeCell ref="F125:J125"/>
    <mergeCell ref="A75:E75"/>
    <mergeCell ref="F75:J75"/>
    <mergeCell ref="A86:E86"/>
    <mergeCell ref="F86:J86"/>
    <mergeCell ref="A97:E97"/>
    <mergeCell ref="F97:J97"/>
    <mergeCell ref="A41:E41"/>
    <mergeCell ref="F41:J41"/>
    <mergeCell ref="A52:E52"/>
    <mergeCell ref="F52:J52"/>
    <mergeCell ref="A64:E64"/>
    <mergeCell ref="F64:J64"/>
    <mergeCell ref="F62:G62"/>
    <mergeCell ref="A8:E8"/>
    <mergeCell ref="F8:J8"/>
    <mergeCell ref="A19:E19"/>
    <mergeCell ref="F19:J19"/>
    <mergeCell ref="A30:E30"/>
    <mergeCell ref="F30:J30"/>
    <mergeCell ref="B104:C104"/>
    <mergeCell ref="B105:C105"/>
    <mergeCell ref="B106:C106"/>
    <mergeCell ref="H104:I104"/>
    <mergeCell ref="H105:I105"/>
    <mergeCell ref="H106:I106"/>
    <mergeCell ref="A189:B189"/>
    <mergeCell ref="F189:G189"/>
    <mergeCell ref="A190:B190"/>
    <mergeCell ref="F190:G190"/>
    <mergeCell ref="A191:B191"/>
    <mergeCell ref="F191:G191"/>
    <mergeCell ref="A185:K185"/>
    <mergeCell ref="A187:B187"/>
    <mergeCell ref="F187:G187"/>
    <mergeCell ref="A188:B188"/>
    <mergeCell ref="F188:G188"/>
    <mergeCell ref="F186:J186"/>
    <mergeCell ref="A186:E186"/>
    <mergeCell ref="A182:B182"/>
    <mergeCell ref="F182:G182"/>
    <mergeCell ref="A183:B183"/>
    <mergeCell ref="F183:G183"/>
    <mergeCell ref="A184:B184"/>
    <mergeCell ref="F184:G184"/>
    <mergeCell ref="A178:K178"/>
    <mergeCell ref="A180:B180"/>
    <mergeCell ref="F180:G180"/>
    <mergeCell ref="A181:B181"/>
    <mergeCell ref="F181:G181"/>
    <mergeCell ref="A179:E179"/>
    <mergeCell ref="F179:J179"/>
    <mergeCell ref="A175:B175"/>
    <mergeCell ref="A176:B176"/>
    <mergeCell ref="A177:B177"/>
    <mergeCell ref="F174:G174"/>
    <mergeCell ref="F175:G175"/>
    <mergeCell ref="F176:G176"/>
    <mergeCell ref="F177:G177"/>
    <mergeCell ref="A171:K171"/>
    <mergeCell ref="A173:B173"/>
    <mergeCell ref="F173:G173"/>
    <mergeCell ref="A174:B174"/>
    <mergeCell ref="A170:B170"/>
    <mergeCell ref="F170:G170"/>
    <mergeCell ref="A164:K164"/>
    <mergeCell ref="A166:B166"/>
    <mergeCell ref="F166:G166"/>
    <mergeCell ref="A167:B167"/>
    <mergeCell ref="F167:G167"/>
    <mergeCell ref="A168:B168"/>
    <mergeCell ref="A161:B161"/>
    <mergeCell ref="F161:G161"/>
    <mergeCell ref="A162:B162"/>
    <mergeCell ref="F162:G162"/>
    <mergeCell ref="A169:B169"/>
    <mergeCell ref="F169:G169"/>
    <mergeCell ref="A157:K157"/>
    <mergeCell ref="A159:B159"/>
    <mergeCell ref="F159:G159"/>
    <mergeCell ref="F168:G168"/>
    <mergeCell ref="A163:B163"/>
    <mergeCell ref="F163:G163"/>
    <mergeCell ref="A160:B160"/>
    <mergeCell ref="F160:G160"/>
    <mergeCell ref="A154:B154"/>
    <mergeCell ref="F154:G154"/>
    <mergeCell ref="A155:B155"/>
    <mergeCell ref="F155:G155"/>
    <mergeCell ref="A156:B156"/>
    <mergeCell ref="F156:G156"/>
    <mergeCell ref="A149:B149"/>
    <mergeCell ref="F149:G149"/>
    <mergeCell ref="A150:K150"/>
    <mergeCell ref="A152:B152"/>
    <mergeCell ref="F152:G152"/>
    <mergeCell ref="A153:B153"/>
    <mergeCell ref="F153:G153"/>
    <mergeCell ref="F151:J151"/>
    <mergeCell ref="A151:E151"/>
    <mergeCell ref="A146:B146"/>
    <mergeCell ref="F146:G146"/>
    <mergeCell ref="A147:B147"/>
    <mergeCell ref="F147:G147"/>
    <mergeCell ref="A148:B148"/>
    <mergeCell ref="F148:G148"/>
    <mergeCell ref="A136:K136"/>
    <mergeCell ref="A139:B139"/>
    <mergeCell ref="A140:B140"/>
    <mergeCell ref="A141:B141"/>
    <mergeCell ref="A142:B142"/>
    <mergeCell ref="F139:G139"/>
    <mergeCell ref="F140:G140"/>
    <mergeCell ref="F141:G141"/>
    <mergeCell ref="F142:G142"/>
    <mergeCell ref="A138:B138"/>
    <mergeCell ref="F121:G121"/>
    <mergeCell ref="F122:G122"/>
    <mergeCell ref="F123:G123"/>
    <mergeCell ref="A121:B121"/>
    <mergeCell ref="A122:B122"/>
    <mergeCell ref="A123:B123"/>
    <mergeCell ref="A127:B127"/>
    <mergeCell ref="A128:B128"/>
    <mergeCell ref="A129:B129"/>
    <mergeCell ref="F127:G127"/>
    <mergeCell ref="A55:B55"/>
    <mergeCell ref="A56:B56"/>
    <mergeCell ref="F53:G53"/>
    <mergeCell ref="F54:G54"/>
    <mergeCell ref="F55:G55"/>
    <mergeCell ref="F56:G56"/>
    <mergeCell ref="A91:B91"/>
    <mergeCell ref="A92:B92"/>
    <mergeCell ref="A17:B17"/>
    <mergeCell ref="F10:G10"/>
    <mergeCell ref="F11:G11"/>
    <mergeCell ref="F12:G12"/>
    <mergeCell ref="F13:G13"/>
    <mergeCell ref="F14:G14"/>
    <mergeCell ref="F15:G15"/>
    <mergeCell ref="F16:G16"/>
    <mergeCell ref="F17:G17"/>
    <mergeCell ref="A9:B9"/>
    <mergeCell ref="F9:G9"/>
    <mergeCell ref="A20:B20"/>
    <mergeCell ref="F20:G20"/>
    <mergeCell ref="A10:B10"/>
    <mergeCell ref="A11:B11"/>
    <mergeCell ref="A12:B12"/>
    <mergeCell ref="A13:B13"/>
    <mergeCell ref="A14:B14"/>
    <mergeCell ref="A15:B15"/>
    <mergeCell ref="A203:F203"/>
    <mergeCell ref="G203:K203"/>
    <mergeCell ref="A71:B71"/>
    <mergeCell ref="A76:B76"/>
    <mergeCell ref="F76:G76"/>
    <mergeCell ref="A87:B87"/>
    <mergeCell ref="A132:B132"/>
    <mergeCell ref="F132:G132"/>
    <mergeCell ref="A99:B99"/>
    <mergeCell ref="A100:B100"/>
    <mergeCell ref="A101:B101"/>
    <mergeCell ref="A102:B102"/>
    <mergeCell ref="F99:G99"/>
    <mergeCell ref="F100:G100"/>
    <mergeCell ref="F101:G101"/>
    <mergeCell ref="F102:G102"/>
    <mergeCell ref="F94:G94"/>
    <mergeCell ref="A98:B98"/>
    <mergeCell ref="A88:B88"/>
    <mergeCell ref="A89:B89"/>
    <mergeCell ref="A90:B90"/>
    <mergeCell ref="F88:G88"/>
    <mergeCell ref="F95:G95"/>
    <mergeCell ref="F98:G98"/>
    <mergeCell ref="F110:G110"/>
    <mergeCell ref="F111:G111"/>
    <mergeCell ref="A110:B110"/>
    <mergeCell ref="A111:B111"/>
    <mergeCell ref="F92:G92"/>
    <mergeCell ref="F93:G93"/>
    <mergeCell ref="A107:K107"/>
    <mergeCell ref="A73:B73"/>
    <mergeCell ref="A77:B77"/>
    <mergeCell ref="A93:B93"/>
    <mergeCell ref="F89:G89"/>
    <mergeCell ref="F90:G90"/>
    <mergeCell ref="A85:K85"/>
    <mergeCell ref="F87:G87"/>
    <mergeCell ref="F91:G91"/>
    <mergeCell ref="F77:G77"/>
    <mergeCell ref="A84:B84"/>
    <mergeCell ref="F79:G79"/>
    <mergeCell ref="A66:B66"/>
    <mergeCell ref="A67:B67"/>
    <mergeCell ref="A69:B69"/>
    <mergeCell ref="A68:B68"/>
    <mergeCell ref="A74:K74"/>
    <mergeCell ref="A70:B70"/>
    <mergeCell ref="A72:B72"/>
    <mergeCell ref="F22:G22"/>
    <mergeCell ref="A21:B21"/>
    <mergeCell ref="A57:B57"/>
    <mergeCell ref="F27:G27"/>
    <mergeCell ref="F58:G58"/>
    <mergeCell ref="F82:G82"/>
    <mergeCell ref="F80:G80"/>
    <mergeCell ref="F81:G81"/>
    <mergeCell ref="F66:G66"/>
    <mergeCell ref="F67:G67"/>
    <mergeCell ref="A134:B134"/>
    <mergeCell ref="A28:B28"/>
    <mergeCell ref="A58:B58"/>
    <mergeCell ref="A59:B59"/>
    <mergeCell ref="A61:B61"/>
    <mergeCell ref="A80:B80"/>
    <mergeCell ref="A81:B81"/>
    <mergeCell ref="A82:B82"/>
    <mergeCell ref="A83:B83"/>
    <mergeCell ref="F109:G109"/>
    <mergeCell ref="A78:B78"/>
    <mergeCell ref="A79:B79"/>
    <mergeCell ref="A27:B27"/>
    <mergeCell ref="F28:G28"/>
    <mergeCell ref="A53:B53"/>
    <mergeCell ref="A54:B54"/>
    <mergeCell ref="F57:G57"/>
    <mergeCell ref="F83:G83"/>
    <mergeCell ref="F78:G78"/>
    <mergeCell ref="A209:K209"/>
    <mergeCell ref="A208:K208"/>
    <mergeCell ref="F112:G112"/>
    <mergeCell ref="F113:G113"/>
    <mergeCell ref="A133:B133"/>
    <mergeCell ref="F65:G65"/>
    <mergeCell ref="A135:B135"/>
    <mergeCell ref="F133:G133"/>
    <mergeCell ref="F134:G134"/>
    <mergeCell ref="F135:G135"/>
    <mergeCell ref="A1:K1"/>
    <mergeCell ref="I2:K2"/>
    <mergeCell ref="A5:K5"/>
    <mergeCell ref="A22:B22"/>
    <mergeCell ref="A23:B23"/>
    <mergeCell ref="A7:K7"/>
    <mergeCell ref="A3:K3"/>
    <mergeCell ref="A6:K6"/>
    <mergeCell ref="F59:G59"/>
    <mergeCell ref="A51:K51"/>
    <mergeCell ref="A24:B24"/>
    <mergeCell ref="A25:B25"/>
    <mergeCell ref="A26:B26"/>
    <mergeCell ref="F21:G21"/>
    <mergeCell ref="F70:G70"/>
    <mergeCell ref="F71:G71"/>
    <mergeCell ref="F60:G60"/>
    <mergeCell ref="F61:G61"/>
    <mergeCell ref="A65:B65"/>
    <mergeCell ref="A63:K63"/>
    <mergeCell ref="F68:G68"/>
    <mergeCell ref="A60:B60"/>
    <mergeCell ref="F72:G72"/>
    <mergeCell ref="F73:G73"/>
    <mergeCell ref="A18:K18"/>
    <mergeCell ref="A16:B16"/>
    <mergeCell ref="F23:G23"/>
    <mergeCell ref="F24:G24"/>
    <mergeCell ref="F25:G25"/>
    <mergeCell ref="F26:G26"/>
    <mergeCell ref="F69:G69"/>
    <mergeCell ref="A29:K29"/>
    <mergeCell ref="A192:K192"/>
    <mergeCell ref="A118:K118"/>
    <mergeCell ref="A114:B114"/>
    <mergeCell ref="F84:G84"/>
    <mergeCell ref="A94:B94"/>
    <mergeCell ref="A95:B95"/>
    <mergeCell ref="F114:G114"/>
    <mergeCell ref="F115:G115"/>
    <mergeCell ref="A130:K130"/>
    <mergeCell ref="F117:G117"/>
    <mergeCell ref="A96:K96"/>
    <mergeCell ref="A112:B112"/>
    <mergeCell ref="A113:B113"/>
    <mergeCell ref="F116:G116"/>
    <mergeCell ref="A115:B115"/>
    <mergeCell ref="A116:B116"/>
    <mergeCell ref="A109:B109"/>
    <mergeCell ref="G201:K201"/>
    <mergeCell ref="G195:K195"/>
    <mergeCell ref="G196:K196"/>
    <mergeCell ref="A120:B120"/>
    <mergeCell ref="F120:G120"/>
    <mergeCell ref="A126:B126"/>
    <mergeCell ref="F126:G126"/>
    <mergeCell ref="A124:K124"/>
    <mergeCell ref="G198:K198"/>
    <mergeCell ref="A204:F204"/>
    <mergeCell ref="G204:K204"/>
    <mergeCell ref="A199:F199"/>
    <mergeCell ref="G199:K199"/>
    <mergeCell ref="A200:F200"/>
    <mergeCell ref="G200:K200"/>
    <mergeCell ref="A202:F202"/>
    <mergeCell ref="G202:K202"/>
    <mergeCell ref="A201:F201"/>
    <mergeCell ref="F129:G129"/>
    <mergeCell ref="A198:F198"/>
    <mergeCell ref="A193:F193"/>
    <mergeCell ref="G193:K193"/>
    <mergeCell ref="A194:F194"/>
    <mergeCell ref="A195:F195"/>
    <mergeCell ref="G194:K194"/>
    <mergeCell ref="A196:F196"/>
    <mergeCell ref="A197:F197"/>
    <mergeCell ref="G197:K197"/>
    <mergeCell ref="A31:B31"/>
    <mergeCell ref="F31:G31"/>
    <mergeCell ref="A32:B32"/>
    <mergeCell ref="F32:G32"/>
    <mergeCell ref="F38:G38"/>
    <mergeCell ref="A33:B33"/>
    <mergeCell ref="F33:G33"/>
    <mergeCell ref="A34:B34"/>
    <mergeCell ref="F34:G34"/>
    <mergeCell ref="A35:B35"/>
    <mergeCell ref="F35:G35"/>
    <mergeCell ref="A43:B43"/>
    <mergeCell ref="B62:C62"/>
    <mergeCell ref="A39:B39"/>
    <mergeCell ref="F39:G39"/>
    <mergeCell ref="A36:B36"/>
    <mergeCell ref="F36:G36"/>
    <mergeCell ref="A37:B37"/>
    <mergeCell ref="F37:G37"/>
    <mergeCell ref="A38:B38"/>
    <mergeCell ref="A45:B45"/>
    <mergeCell ref="A46:B46"/>
    <mergeCell ref="A47:B47"/>
    <mergeCell ref="A48:B48"/>
    <mergeCell ref="A49:B49"/>
    <mergeCell ref="A40:K40"/>
    <mergeCell ref="A42:B42"/>
    <mergeCell ref="F42:G42"/>
    <mergeCell ref="A50:B50"/>
    <mergeCell ref="F43:G43"/>
    <mergeCell ref="F44:G44"/>
    <mergeCell ref="F45:G45"/>
    <mergeCell ref="F46:G46"/>
    <mergeCell ref="F47:G47"/>
    <mergeCell ref="F48:G48"/>
    <mergeCell ref="F49:G49"/>
    <mergeCell ref="F50:G50"/>
    <mergeCell ref="A44:B44"/>
    <mergeCell ref="A207:F207"/>
    <mergeCell ref="G207:K207"/>
    <mergeCell ref="F138:G138"/>
    <mergeCell ref="A143:K143"/>
    <mergeCell ref="A103:B103"/>
    <mergeCell ref="F103:G103"/>
    <mergeCell ref="A205:F205"/>
    <mergeCell ref="G205:K205"/>
    <mergeCell ref="A206:F206"/>
    <mergeCell ref="G206:K206"/>
    <mergeCell ref="A145:B145"/>
    <mergeCell ref="F145:G145"/>
    <mergeCell ref="A117:B117"/>
    <mergeCell ref="F128:G128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79"/>
  <sheetViews>
    <sheetView view="pageBreakPreview" zoomScaleSheetLayoutView="100" zoomScalePageLayoutView="0" workbookViewId="0" topLeftCell="A34">
      <selection activeCell="H41" sqref="H41:I41"/>
    </sheetView>
  </sheetViews>
  <sheetFormatPr defaultColWidth="9.140625" defaultRowHeight="15"/>
  <cols>
    <col min="1" max="3" width="12.7109375" style="23" customWidth="1"/>
    <col min="4" max="4" width="4.8515625" style="23" customWidth="1"/>
    <col min="5" max="10" width="12.7109375" style="23" customWidth="1"/>
    <col min="11" max="11" width="11.57421875" style="47" customWidth="1"/>
  </cols>
  <sheetData>
    <row r="1" spans="1:10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57"/>
      <c r="B2" s="57"/>
      <c r="C2" s="57"/>
      <c r="D2" s="57"/>
      <c r="E2" s="57"/>
      <c r="F2" s="57"/>
      <c r="G2" s="57"/>
      <c r="H2" s="166"/>
      <c r="I2" s="166"/>
      <c r="J2" s="166"/>
    </row>
    <row r="3" spans="1:10" ht="15" customHeight="1">
      <c r="A3" s="167" t="str">
        <f>'концевые до 1кВ'!A3:K3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15" customHeight="1">
      <c r="A5" s="272" t="s">
        <v>155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33.75" customHeight="1">
      <c r="A7" s="288" t="s">
        <v>156</v>
      </c>
      <c r="B7" s="288"/>
      <c r="C7" s="288"/>
      <c r="D7" s="288"/>
      <c r="E7" s="289"/>
      <c r="F7" s="288"/>
      <c r="G7" s="288"/>
      <c r="H7" s="288"/>
      <c r="I7" s="288"/>
      <c r="J7" s="289"/>
    </row>
    <row r="8" spans="1:10" ht="14.25">
      <c r="A8" s="177" t="s">
        <v>2051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1" ht="14.25">
      <c r="A9" s="173" t="s">
        <v>1</v>
      </c>
      <c r="B9" s="212"/>
      <c r="C9" s="212"/>
      <c r="D9" s="174"/>
      <c r="E9" s="49" t="s">
        <v>18</v>
      </c>
      <c r="F9" s="173" t="s">
        <v>2478</v>
      </c>
      <c r="G9" s="174"/>
      <c r="H9" s="216" t="s">
        <v>2477</v>
      </c>
      <c r="I9" s="216"/>
      <c r="J9" s="47"/>
      <c r="K9"/>
    </row>
    <row r="10" spans="1:11" ht="15">
      <c r="A10" s="194" t="s">
        <v>1341</v>
      </c>
      <c r="B10" s="222"/>
      <c r="C10" s="222"/>
      <c r="D10" s="195"/>
      <c r="E10" s="50" t="s">
        <v>16</v>
      </c>
      <c r="F10" s="203">
        <v>1459.8980000000001</v>
      </c>
      <c r="G10" s="203"/>
      <c r="H10" s="203">
        <f>F10*1.35</f>
        <v>1970.8623000000002</v>
      </c>
      <c r="I10" s="203"/>
      <c r="J10" s="47"/>
      <c r="K10"/>
    </row>
    <row r="11" spans="1:11" ht="15">
      <c r="A11" s="194" t="s">
        <v>1342</v>
      </c>
      <c r="B11" s="222"/>
      <c r="C11" s="222"/>
      <c r="D11" s="195"/>
      <c r="E11" s="50" t="s">
        <v>16</v>
      </c>
      <c r="F11" s="203">
        <v>1672.7920000000001</v>
      </c>
      <c r="G11" s="203"/>
      <c r="H11" s="203">
        <f aca="true" t="shared" si="0" ref="H11:H17">F11*1.35</f>
        <v>2258.2692</v>
      </c>
      <c r="I11" s="203"/>
      <c r="J11" s="47"/>
      <c r="K11"/>
    </row>
    <row r="12" spans="1:11" ht="15">
      <c r="A12" s="194" t="s">
        <v>1343</v>
      </c>
      <c r="B12" s="222"/>
      <c r="C12" s="222"/>
      <c r="D12" s="195"/>
      <c r="E12" s="50" t="s">
        <v>16</v>
      </c>
      <c r="F12" s="203">
        <v>1900.8990000000001</v>
      </c>
      <c r="G12" s="203"/>
      <c r="H12" s="203">
        <f t="shared" si="0"/>
        <v>2566.21365</v>
      </c>
      <c r="I12" s="203"/>
      <c r="J12" s="47"/>
      <c r="K12"/>
    </row>
    <row r="13" spans="1:11" ht="15">
      <c r="A13" s="194" t="s">
        <v>1344</v>
      </c>
      <c r="B13" s="222"/>
      <c r="C13" s="222"/>
      <c r="D13" s="195"/>
      <c r="E13" s="50" t="s">
        <v>16</v>
      </c>
      <c r="F13" s="203">
        <v>4181.9800000000005</v>
      </c>
      <c r="G13" s="203"/>
      <c r="H13" s="203">
        <f t="shared" si="0"/>
        <v>5645.673000000001</v>
      </c>
      <c r="I13" s="203"/>
      <c r="J13" s="47"/>
      <c r="K13"/>
    </row>
    <row r="14" spans="1:11" ht="15">
      <c r="A14" s="194" t="s">
        <v>1345</v>
      </c>
      <c r="B14" s="222"/>
      <c r="C14" s="222"/>
      <c r="D14" s="195"/>
      <c r="E14" s="50" t="s">
        <v>16</v>
      </c>
      <c r="F14" s="203">
        <v>4432.901</v>
      </c>
      <c r="G14" s="203"/>
      <c r="H14" s="203">
        <f t="shared" si="0"/>
        <v>5984.41635</v>
      </c>
      <c r="I14" s="203"/>
      <c r="J14" s="47"/>
      <c r="K14"/>
    </row>
    <row r="15" spans="1:11" ht="15">
      <c r="A15" s="194" t="s">
        <v>1346</v>
      </c>
      <c r="B15" s="222"/>
      <c r="C15" s="222"/>
      <c r="D15" s="195"/>
      <c r="E15" s="50" t="s">
        <v>16</v>
      </c>
      <c r="F15" s="203">
        <v>4901.127</v>
      </c>
      <c r="G15" s="203"/>
      <c r="H15" s="203">
        <f t="shared" si="0"/>
        <v>6616.521450000001</v>
      </c>
      <c r="I15" s="203"/>
      <c r="J15" s="47"/>
      <c r="K15"/>
    </row>
    <row r="16" spans="1:11" ht="15">
      <c r="A16" s="194" t="s">
        <v>1347</v>
      </c>
      <c r="B16" s="222"/>
      <c r="C16" s="222"/>
      <c r="D16" s="195"/>
      <c r="E16" s="50" t="s">
        <v>16</v>
      </c>
      <c r="F16" s="203">
        <v>5576.945000000001</v>
      </c>
      <c r="G16" s="203"/>
      <c r="H16" s="203">
        <f t="shared" si="0"/>
        <v>7528.875750000001</v>
      </c>
      <c r="I16" s="203"/>
      <c r="J16" s="47"/>
      <c r="K16"/>
    </row>
    <row r="17" spans="1:11" ht="15">
      <c r="A17" s="194" t="s">
        <v>1348</v>
      </c>
      <c r="B17" s="222"/>
      <c r="C17" s="222"/>
      <c r="D17" s="195"/>
      <c r="E17" s="50" t="s">
        <v>16</v>
      </c>
      <c r="F17" s="203">
        <v>5771.150000000001</v>
      </c>
      <c r="G17" s="203"/>
      <c r="H17" s="203">
        <f t="shared" si="0"/>
        <v>7791.052500000002</v>
      </c>
      <c r="I17" s="203"/>
      <c r="J17" s="47"/>
      <c r="K17"/>
    </row>
    <row r="18" spans="1:10" ht="27.75" customHeight="1">
      <c r="A18" s="223" t="s">
        <v>380</v>
      </c>
      <c r="B18" s="223"/>
      <c r="C18" s="223"/>
      <c r="D18" s="223"/>
      <c r="E18" s="225"/>
      <c r="F18" s="223"/>
      <c r="G18" s="223"/>
      <c r="H18" s="223"/>
      <c r="I18" s="223"/>
      <c r="J18" s="225"/>
    </row>
    <row r="19" spans="1:10" ht="15.75" customHeight="1">
      <c r="A19" s="237" t="s">
        <v>73</v>
      </c>
      <c r="B19" s="243"/>
      <c r="C19" s="243"/>
      <c r="D19" s="243"/>
      <c r="E19" s="243"/>
      <c r="F19" s="243"/>
      <c r="G19" s="243"/>
      <c r="H19" s="243"/>
      <c r="I19" s="243"/>
      <c r="J19" s="244"/>
    </row>
    <row r="20" spans="1:11" ht="15.75" customHeight="1">
      <c r="A20" s="173" t="s">
        <v>1</v>
      </c>
      <c r="B20" s="212"/>
      <c r="C20" s="212"/>
      <c r="D20" s="174"/>
      <c r="E20" s="49" t="s">
        <v>18</v>
      </c>
      <c r="F20" s="173" t="s">
        <v>2478</v>
      </c>
      <c r="G20" s="174"/>
      <c r="H20" s="216" t="s">
        <v>2477</v>
      </c>
      <c r="I20" s="216"/>
      <c r="J20" s="47"/>
      <c r="K20"/>
    </row>
    <row r="21" spans="1:11" ht="15.75" customHeight="1">
      <c r="A21" s="194" t="s">
        <v>1349</v>
      </c>
      <c r="B21" s="222"/>
      <c r="C21" s="222"/>
      <c r="D21" s="195"/>
      <c r="E21" s="51" t="s">
        <v>16</v>
      </c>
      <c r="F21" s="203">
        <v>4160.706</v>
      </c>
      <c r="G21" s="203"/>
      <c r="H21" s="203">
        <f>F21*1.35</f>
        <v>5616.953100000001</v>
      </c>
      <c r="I21" s="203"/>
      <c r="J21" s="47"/>
      <c r="K21"/>
    </row>
    <row r="22" spans="1:11" ht="15.75" customHeight="1">
      <c r="A22" s="194" t="s">
        <v>1350</v>
      </c>
      <c r="B22" s="222"/>
      <c r="C22" s="222"/>
      <c r="D22" s="195"/>
      <c r="E22" s="51" t="s">
        <v>16</v>
      </c>
      <c r="F22" s="203">
        <v>4767.455000000001</v>
      </c>
      <c r="G22" s="203"/>
      <c r="H22" s="203">
        <f aca="true" t="shared" si="1" ref="H22:H28">F22*1.35</f>
        <v>6436.064250000001</v>
      </c>
      <c r="I22" s="203"/>
      <c r="J22" s="47"/>
      <c r="K22"/>
    </row>
    <row r="23" spans="1:11" ht="15.75" customHeight="1">
      <c r="A23" s="194" t="s">
        <v>1351</v>
      </c>
      <c r="B23" s="222"/>
      <c r="C23" s="222"/>
      <c r="D23" s="195"/>
      <c r="E23" s="51" t="s">
        <v>16</v>
      </c>
      <c r="F23" s="203">
        <v>5959.327</v>
      </c>
      <c r="G23" s="203"/>
      <c r="H23" s="203">
        <f t="shared" si="1"/>
        <v>8045.091450000001</v>
      </c>
      <c r="I23" s="203"/>
      <c r="J23" s="47"/>
      <c r="K23"/>
    </row>
    <row r="24" spans="1:11" ht="15.75" customHeight="1">
      <c r="A24" s="194" t="s">
        <v>1352</v>
      </c>
      <c r="B24" s="222"/>
      <c r="C24" s="222"/>
      <c r="D24" s="195"/>
      <c r="E24" s="51" t="s">
        <v>16</v>
      </c>
      <c r="F24" s="203">
        <v>11918.654</v>
      </c>
      <c r="G24" s="203"/>
      <c r="H24" s="203">
        <f t="shared" si="1"/>
        <v>16090.182900000002</v>
      </c>
      <c r="I24" s="203"/>
      <c r="J24" s="47"/>
      <c r="K24"/>
    </row>
    <row r="25" spans="1:11" ht="15.75" customHeight="1">
      <c r="A25" s="194" t="s">
        <v>1353</v>
      </c>
      <c r="B25" s="222"/>
      <c r="C25" s="222"/>
      <c r="D25" s="195"/>
      <c r="E25" s="51" t="s">
        <v>16</v>
      </c>
      <c r="F25" s="203">
        <v>12633.775000000001</v>
      </c>
      <c r="G25" s="203"/>
      <c r="H25" s="203">
        <f t="shared" si="1"/>
        <v>17055.596250000002</v>
      </c>
      <c r="I25" s="203"/>
      <c r="J25" s="47"/>
      <c r="K25"/>
    </row>
    <row r="26" spans="1:11" ht="15.75" customHeight="1">
      <c r="A26" s="194" t="s">
        <v>1354</v>
      </c>
      <c r="B26" s="222"/>
      <c r="C26" s="222"/>
      <c r="D26" s="195"/>
      <c r="E26" s="51" t="s">
        <v>16</v>
      </c>
      <c r="F26" s="203">
        <v>14349.170000000002</v>
      </c>
      <c r="G26" s="203"/>
      <c r="H26" s="203">
        <f t="shared" si="1"/>
        <v>19371.379500000003</v>
      </c>
      <c r="I26" s="203"/>
      <c r="J26" s="47"/>
      <c r="K26"/>
    </row>
    <row r="27" spans="1:11" ht="15.75" customHeight="1">
      <c r="A27" s="194" t="s">
        <v>1355</v>
      </c>
      <c r="B27" s="222"/>
      <c r="C27" s="222"/>
      <c r="D27" s="195"/>
      <c r="E27" s="51" t="s">
        <v>16</v>
      </c>
      <c r="F27" s="203">
        <v>16026.736</v>
      </c>
      <c r="G27" s="203"/>
      <c r="H27" s="203">
        <f t="shared" si="1"/>
        <v>21636.093600000004</v>
      </c>
      <c r="I27" s="203"/>
      <c r="J27" s="47"/>
      <c r="K27"/>
    </row>
    <row r="28" spans="1:11" ht="15.75" customHeight="1">
      <c r="A28" s="194" t="s">
        <v>1356</v>
      </c>
      <c r="B28" s="222"/>
      <c r="C28" s="222"/>
      <c r="D28" s="195"/>
      <c r="E28" s="51" t="s">
        <v>16</v>
      </c>
      <c r="F28" s="203">
        <v>16908.925000000003</v>
      </c>
      <c r="G28" s="203"/>
      <c r="H28" s="203">
        <f t="shared" si="1"/>
        <v>22827.048750000005</v>
      </c>
      <c r="I28" s="203"/>
      <c r="J28" s="47"/>
      <c r="K28"/>
    </row>
    <row r="29" spans="1:10" ht="33" customHeight="1">
      <c r="A29" s="223" t="s">
        <v>183</v>
      </c>
      <c r="B29" s="223"/>
      <c r="C29" s="223"/>
      <c r="D29" s="223"/>
      <c r="E29" s="225"/>
      <c r="F29" s="223"/>
      <c r="G29" s="223"/>
      <c r="H29" s="223"/>
      <c r="I29" s="223"/>
      <c r="J29" s="225"/>
    </row>
    <row r="30" spans="1:10" ht="16.5" customHeight="1">
      <c r="A30" s="237" t="s">
        <v>73</v>
      </c>
      <c r="B30" s="243"/>
      <c r="C30" s="243"/>
      <c r="D30" s="243"/>
      <c r="E30" s="243"/>
      <c r="F30" s="243"/>
      <c r="G30" s="243"/>
      <c r="H30" s="243"/>
      <c r="I30" s="243"/>
      <c r="J30" s="244"/>
    </row>
    <row r="31" spans="1:11" ht="16.5" customHeight="1">
      <c r="A31" s="173" t="s">
        <v>1</v>
      </c>
      <c r="B31" s="212"/>
      <c r="C31" s="212"/>
      <c r="D31" s="174"/>
      <c r="E31" s="49" t="s">
        <v>18</v>
      </c>
      <c r="F31" s="216" t="s">
        <v>2478</v>
      </c>
      <c r="G31" s="216"/>
      <c r="H31" s="216" t="s">
        <v>2477</v>
      </c>
      <c r="I31" s="216"/>
      <c r="J31" s="47"/>
      <c r="K31"/>
    </row>
    <row r="32" spans="1:11" ht="15.75" customHeight="1">
      <c r="A32" s="194" t="s">
        <v>1357</v>
      </c>
      <c r="B32" s="222"/>
      <c r="C32" s="222"/>
      <c r="D32" s="195"/>
      <c r="E32" s="51" t="s">
        <v>16</v>
      </c>
      <c r="F32" s="203">
        <v>2341.9110000000005</v>
      </c>
      <c r="G32" s="203"/>
      <c r="H32" s="203">
        <f>F32*1.35</f>
        <v>3161.579850000001</v>
      </c>
      <c r="I32" s="203"/>
      <c r="J32" s="47"/>
      <c r="K32"/>
    </row>
    <row r="33" spans="1:11" ht="15.75" customHeight="1">
      <c r="A33" s="194" t="s">
        <v>1358</v>
      </c>
      <c r="B33" s="222"/>
      <c r="C33" s="222"/>
      <c r="D33" s="195"/>
      <c r="E33" s="51" t="s">
        <v>16</v>
      </c>
      <c r="F33" s="203">
        <v>2425.5440000000003</v>
      </c>
      <c r="G33" s="203"/>
      <c r="H33" s="203">
        <f aca="true" t="shared" si="2" ref="H33:H39">F33*1.35</f>
        <v>3274.4844000000007</v>
      </c>
      <c r="I33" s="203"/>
      <c r="J33" s="47"/>
      <c r="K33"/>
    </row>
    <row r="34" spans="1:11" ht="15.75" customHeight="1">
      <c r="A34" s="194" t="s">
        <v>1359</v>
      </c>
      <c r="B34" s="222"/>
      <c r="C34" s="222"/>
      <c r="D34" s="195"/>
      <c r="E34" s="51" t="s">
        <v>16</v>
      </c>
      <c r="F34" s="203">
        <v>2793.56</v>
      </c>
      <c r="G34" s="203"/>
      <c r="H34" s="203">
        <f t="shared" si="2"/>
        <v>3771.306</v>
      </c>
      <c r="I34" s="203"/>
      <c r="J34" s="47"/>
      <c r="K34"/>
    </row>
    <row r="35" spans="1:11" ht="15.75" customHeight="1">
      <c r="A35" s="194" t="s">
        <v>1360</v>
      </c>
      <c r="B35" s="222"/>
      <c r="C35" s="222"/>
      <c r="D35" s="195"/>
      <c r="E35" s="51" t="s">
        <v>16</v>
      </c>
      <c r="F35" s="203">
        <v>5018.387000000001</v>
      </c>
      <c r="G35" s="203"/>
      <c r="H35" s="203">
        <f t="shared" si="2"/>
        <v>6774.8224500000015</v>
      </c>
      <c r="I35" s="203"/>
      <c r="J35" s="47"/>
      <c r="K35"/>
    </row>
    <row r="36" spans="1:11" ht="15.75" customHeight="1">
      <c r="A36" s="194" t="s">
        <v>1361</v>
      </c>
      <c r="B36" s="222"/>
      <c r="C36" s="222"/>
      <c r="D36" s="195"/>
      <c r="E36" s="51" t="s">
        <v>16</v>
      </c>
      <c r="F36" s="203">
        <v>5302.759</v>
      </c>
      <c r="G36" s="203"/>
      <c r="H36" s="203">
        <f t="shared" si="2"/>
        <v>7158.72465</v>
      </c>
      <c r="I36" s="203"/>
      <c r="J36" s="47"/>
      <c r="K36"/>
    </row>
    <row r="37" spans="1:11" ht="15.75" customHeight="1">
      <c r="A37" s="194" t="s">
        <v>1362</v>
      </c>
      <c r="B37" s="222"/>
      <c r="C37" s="222"/>
      <c r="D37" s="195"/>
      <c r="E37" s="51" t="s">
        <v>16</v>
      </c>
      <c r="F37" s="203">
        <v>5603.884</v>
      </c>
      <c r="G37" s="203"/>
      <c r="H37" s="203">
        <f t="shared" si="2"/>
        <v>7565.2434</v>
      </c>
      <c r="I37" s="203"/>
      <c r="J37" s="47"/>
      <c r="K37"/>
    </row>
    <row r="38" spans="1:11" ht="15.75" customHeight="1">
      <c r="A38" s="194" t="s">
        <v>1363</v>
      </c>
      <c r="B38" s="222"/>
      <c r="C38" s="222"/>
      <c r="D38" s="195"/>
      <c r="E38" s="51" t="s">
        <v>16</v>
      </c>
      <c r="F38" s="203">
        <v>6097.113</v>
      </c>
      <c r="G38" s="203"/>
      <c r="H38" s="203">
        <f t="shared" si="2"/>
        <v>8231.102550000001</v>
      </c>
      <c r="I38" s="203"/>
      <c r="J38" s="47"/>
      <c r="K38"/>
    </row>
    <row r="39" spans="1:11" ht="15.75" customHeight="1">
      <c r="A39" s="194" t="s">
        <v>1364</v>
      </c>
      <c r="B39" s="222"/>
      <c r="C39" s="222"/>
      <c r="D39" s="195"/>
      <c r="E39" s="51" t="s">
        <v>16</v>
      </c>
      <c r="F39" s="203">
        <v>6691.179000000001</v>
      </c>
      <c r="G39" s="203"/>
      <c r="H39" s="203">
        <f t="shared" si="2"/>
        <v>9033.091650000002</v>
      </c>
      <c r="I39" s="203"/>
      <c r="J39" s="47"/>
      <c r="K39"/>
    </row>
    <row r="40" spans="1:10" ht="15.75" customHeight="1">
      <c r="A40" s="237" t="s">
        <v>73</v>
      </c>
      <c r="B40" s="243"/>
      <c r="C40" s="243"/>
      <c r="D40" s="243"/>
      <c r="E40" s="243"/>
      <c r="F40" s="243"/>
      <c r="G40" s="243"/>
      <c r="H40" s="243"/>
      <c r="I40" s="243"/>
      <c r="J40" s="244"/>
    </row>
    <row r="41" spans="1:11" ht="15.75" customHeight="1">
      <c r="A41" s="173" t="s">
        <v>1</v>
      </c>
      <c r="B41" s="212"/>
      <c r="C41" s="212"/>
      <c r="D41" s="174"/>
      <c r="E41" s="49" t="s">
        <v>18</v>
      </c>
      <c r="F41" s="216" t="s">
        <v>2478</v>
      </c>
      <c r="G41" s="216"/>
      <c r="H41" s="216" t="s">
        <v>2477</v>
      </c>
      <c r="I41" s="216"/>
      <c r="J41" s="47"/>
      <c r="K41"/>
    </row>
    <row r="42" spans="1:11" ht="15.75" customHeight="1">
      <c r="A42" s="194" t="s">
        <v>2068</v>
      </c>
      <c r="B42" s="222"/>
      <c r="C42" s="222"/>
      <c r="D42" s="195"/>
      <c r="E42" s="51" t="s">
        <v>16</v>
      </c>
      <c r="F42" s="203">
        <v>7025.744000000001</v>
      </c>
      <c r="G42" s="203"/>
      <c r="H42" s="203">
        <f>F42*1.35</f>
        <v>9484.754400000002</v>
      </c>
      <c r="I42" s="203"/>
      <c r="J42" s="47"/>
      <c r="K42"/>
    </row>
    <row r="43" spans="1:11" ht="15.75" customHeight="1">
      <c r="A43" s="194" t="s">
        <v>2069</v>
      </c>
      <c r="B43" s="222"/>
      <c r="C43" s="222"/>
      <c r="D43" s="195"/>
      <c r="E43" s="51" t="s">
        <v>16</v>
      </c>
      <c r="F43" s="203">
        <v>7276.643000000001</v>
      </c>
      <c r="G43" s="203"/>
      <c r="H43" s="203">
        <f aca="true" t="shared" si="3" ref="H43:H49">F43*1.35</f>
        <v>9823.468050000001</v>
      </c>
      <c r="I43" s="203"/>
      <c r="J43" s="47"/>
      <c r="K43"/>
    </row>
    <row r="44" spans="1:11" ht="15.75" customHeight="1">
      <c r="A44" s="194" t="s">
        <v>2070</v>
      </c>
      <c r="B44" s="222"/>
      <c r="C44" s="222"/>
      <c r="D44" s="195"/>
      <c r="E44" s="51" t="s">
        <v>16</v>
      </c>
      <c r="F44" s="203">
        <v>8380.68</v>
      </c>
      <c r="G44" s="203"/>
      <c r="H44" s="203">
        <f t="shared" si="3"/>
        <v>11313.918000000001</v>
      </c>
      <c r="I44" s="203"/>
      <c r="J44" s="47"/>
      <c r="K44"/>
    </row>
    <row r="45" spans="1:11" ht="15.75" customHeight="1">
      <c r="A45" s="194" t="s">
        <v>2071</v>
      </c>
      <c r="B45" s="222"/>
      <c r="C45" s="222"/>
      <c r="D45" s="195"/>
      <c r="E45" s="51" t="s">
        <v>16</v>
      </c>
      <c r="F45" s="203">
        <v>15055.150000000001</v>
      </c>
      <c r="G45" s="203"/>
      <c r="H45" s="203">
        <f t="shared" si="3"/>
        <v>20324.452500000003</v>
      </c>
      <c r="I45" s="203"/>
      <c r="J45" s="47"/>
      <c r="K45"/>
    </row>
    <row r="46" spans="1:11" ht="15.75" customHeight="1">
      <c r="A46" s="194" t="s">
        <v>2072</v>
      </c>
      <c r="B46" s="222"/>
      <c r="C46" s="222"/>
      <c r="D46" s="195"/>
      <c r="E46" s="51" t="s">
        <v>16</v>
      </c>
      <c r="F46" s="203">
        <v>15908.288</v>
      </c>
      <c r="G46" s="203"/>
      <c r="H46" s="203">
        <f t="shared" si="3"/>
        <v>21476.188800000004</v>
      </c>
      <c r="I46" s="203"/>
      <c r="J46" s="47"/>
      <c r="K46"/>
    </row>
    <row r="47" spans="1:11" ht="15.75" customHeight="1">
      <c r="A47" s="194" t="s">
        <v>2073</v>
      </c>
      <c r="B47" s="222"/>
      <c r="C47" s="222"/>
      <c r="D47" s="195"/>
      <c r="E47" s="51" t="s">
        <v>16</v>
      </c>
      <c r="F47" s="203">
        <v>16811.641</v>
      </c>
      <c r="G47" s="203"/>
      <c r="H47" s="203">
        <f t="shared" si="3"/>
        <v>22695.715350000002</v>
      </c>
      <c r="I47" s="203"/>
      <c r="J47" s="47"/>
      <c r="K47"/>
    </row>
    <row r="48" spans="1:11" ht="15.75" customHeight="1">
      <c r="A48" s="194" t="s">
        <v>2074</v>
      </c>
      <c r="B48" s="222"/>
      <c r="C48" s="222"/>
      <c r="D48" s="195"/>
      <c r="E48" s="51" t="s">
        <v>16</v>
      </c>
      <c r="F48" s="203">
        <v>17792.5</v>
      </c>
      <c r="G48" s="203"/>
      <c r="H48" s="203">
        <f t="shared" si="3"/>
        <v>24019.875</v>
      </c>
      <c r="I48" s="203"/>
      <c r="J48" s="47"/>
      <c r="K48"/>
    </row>
    <row r="49" spans="1:11" ht="15.75" customHeight="1">
      <c r="A49" s="194" t="s">
        <v>2075</v>
      </c>
      <c r="B49" s="222"/>
      <c r="C49" s="222"/>
      <c r="D49" s="195"/>
      <c r="E49" s="51" t="s">
        <v>16</v>
      </c>
      <c r="F49" s="203">
        <v>20073.548000000003</v>
      </c>
      <c r="G49" s="203"/>
      <c r="H49" s="203">
        <f t="shared" si="3"/>
        <v>27099.289800000006</v>
      </c>
      <c r="I49" s="203"/>
      <c r="J49" s="47"/>
      <c r="K49"/>
    </row>
    <row r="50" spans="1:10" ht="30" customHeight="1">
      <c r="A50" s="223" t="s">
        <v>215</v>
      </c>
      <c r="B50" s="223"/>
      <c r="C50" s="223"/>
      <c r="D50" s="223"/>
      <c r="E50" s="225"/>
      <c r="F50" s="223"/>
      <c r="G50" s="223"/>
      <c r="H50" s="223"/>
      <c r="I50" s="223"/>
      <c r="J50" s="225"/>
    </row>
    <row r="51" spans="1:10" ht="15.75" customHeight="1">
      <c r="A51" s="237" t="s">
        <v>73</v>
      </c>
      <c r="B51" s="243"/>
      <c r="C51" s="243"/>
      <c r="D51" s="243"/>
      <c r="E51" s="243"/>
      <c r="F51" s="243"/>
      <c r="G51" s="243"/>
      <c r="H51" s="243"/>
      <c r="I51" s="243"/>
      <c r="J51" s="244"/>
    </row>
    <row r="52" spans="1:11" ht="15.75" customHeight="1">
      <c r="A52" s="173" t="s">
        <v>1</v>
      </c>
      <c r="B52" s="212"/>
      <c r="C52" s="212"/>
      <c r="D52" s="174"/>
      <c r="E52" s="49" t="s">
        <v>18</v>
      </c>
      <c r="F52" s="216" t="s">
        <v>2478</v>
      </c>
      <c r="G52" s="216"/>
      <c r="H52" s="216" t="s">
        <v>2477</v>
      </c>
      <c r="I52" s="216"/>
      <c r="J52" s="47"/>
      <c r="K52"/>
    </row>
    <row r="53" spans="1:11" ht="15.75" customHeight="1">
      <c r="A53" s="194" t="s">
        <v>1365</v>
      </c>
      <c r="B53" s="222"/>
      <c r="C53" s="222"/>
      <c r="D53" s="195"/>
      <c r="E53" s="51" t="s">
        <v>16</v>
      </c>
      <c r="F53" s="203">
        <v>10368.567000000001</v>
      </c>
      <c r="G53" s="203"/>
      <c r="H53" s="203">
        <f>F53*1.35</f>
        <v>13997.565450000002</v>
      </c>
      <c r="I53" s="203"/>
      <c r="J53" s="47"/>
      <c r="K53"/>
    </row>
    <row r="54" spans="1:11" ht="15.75" customHeight="1">
      <c r="A54" s="194" t="s">
        <v>1366</v>
      </c>
      <c r="B54" s="222"/>
      <c r="C54" s="222"/>
      <c r="D54" s="195"/>
      <c r="E54" s="51" t="s">
        <v>16</v>
      </c>
      <c r="F54" s="203">
        <v>11336.303</v>
      </c>
      <c r="G54" s="203"/>
      <c r="H54" s="203">
        <f>F54*1.35</f>
        <v>15304.00905</v>
      </c>
      <c r="I54" s="203"/>
      <c r="J54" s="47"/>
      <c r="K54"/>
    </row>
    <row r="55" spans="1:11" ht="15.75" customHeight="1">
      <c r="A55" s="194" t="s">
        <v>1367</v>
      </c>
      <c r="B55" s="222"/>
      <c r="C55" s="222"/>
      <c r="D55" s="195"/>
      <c r="E55" s="51" t="s">
        <v>16</v>
      </c>
      <c r="F55" s="203">
        <v>12165.791000000001</v>
      </c>
      <c r="G55" s="203"/>
      <c r="H55" s="203">
        <f>F55*1.35</f>
        <v>16423.817850000003</v>
      </c>
      <c r="I55" s="203"/>
      <c r="J55" s="47"/>
      <c r="K55"/>
    </row>
    <row r="56" spans="1:10" ht="27.75" customHeight="1">
      <c r="A56" s="223" t="s">
        <v>216</v>
      </c>
      <c r="B56" s="223"/>
      <c r="C56" s="223"/>
      <c r="D56" s="223"/>
      <c r="E56" s="225"/>
      <c r="F56" s="223"/>
      <c r="G56" s="223"/>
      <c r="H56" s="223"/>
      <c r="I56" s="223"/>
      <c r="J56" s="225"/>
    </row>
    <row r="57" spans="1:10" ht="15.75" customHeight="1">
      <c r="A57" s="237" t="s">
        <v>73</v>
      </c>
      <c r="B57" s="243"/>
      <c r="C57" s="243"/>
      <c r="D57" s="243"/>
      <c r="E57" s="243"/>
      <c r="F57" s="243"/>
      <c r="G57" s="243"/>
      <c r="H57" s="243"/>
      <c r="I57" s="243"/>
      <c r="J57" s="244"/>
    </row>
    <row r="58" spans="1:11" ht="15.75" customHeight="1">
      <c r="A58" s="173" t="s">
        <v>1</v>
      </c>
      <c r="B58" s="212"/>
      <c r="C58" s="212"/>
      <c r="D58" s="174"/>
      <c r="E58" s="49" t="s">
        <v>18</v>
      </c>
      <c r="F58" s="216" t="s">
        <v>2478</v>
      </c>
      <c r="G58" s="216"/>
      <c r="H58" s="216" t="s">
        <v>2477</v>
      </c>
      <c r="I58" s="216"/>
      <c r="J58" s="47"/>
      <c r="K58"/>
    </row>
    <row r="59" spans="1:11" ht="15.75" customHeight="1">
      <c r="A59" s="194" t="s">
        <v>1368</v>
      </c>
      <c r="B59" s="222"/>
      <c r="C59" s="222"/>
      <c r="D59" s="195"/>
      <c r="E59" s="51" t="s">
        <v>16</v>
      </c>
      <c r="F59" s="203">
        <v>11059.807000000003</v>
      </c>
      <c r="G59" s="203"/>
      <c r="H59" s="203">
        <f>F59*1.35</f>
        <v>14930.739450000005</v>
      </c>
      <c r="I59" s="203"/>
      <c r="J59" s="47"/>
      <c r="K59"/>
    </row>
    <row r="60" spans="1:11" ht="15.75" customHeight="1">
      <c r="A60" s="194" t="s">
        <v>1369</v>
      </c>
      <c r="B60" s="222"/>
      <c r="C60" s="222"/>
      <c r="D60" s="195"/>
      <c r="E60" s="51" t="s">
        <v>16</v>
      </c>
      <c r="F60" s="203">
        <v>12027.543</v>
      </c>
      <c r="G60" s="203"/>
      <c r="H60" s="203">
        <f>F60*1.35</f>
        <v>16237.183050000001</v>
      </c>
      <c r="I60" s="203"/>
      <c r="J60" s="47"/>
      <c r="K60"/>
    </row>
    <row r="61" spans="1:11" ht="15.75" customHeight="1" thickBot="1">
      <c r="A61" s="196" t="s">
        <v>1370</v>
      </c>
      <c r="B61" s="287"/>
      <c r="C61" s="287"/>
      <c r="D61" s="197"/>
      <c r="E61" s="51" t="s">
        <v>16</v>
      </c>
      <c r="F61" s="203">
        <v>12857.031</v>
      </c>
      <c r="G61" s="203"/>
      <c r="H61" s="203">
        <f>F61*1.35</f>
        <v>17356.991850000002</v>
      </c>
      <c r="I61" s="203"/>
      <c r="J61" s="47"/>
      <c r="K61"/>
    </row>
    <row r="62" spans="1:10" ht="21.75" customHeight="1" thickTop="1">
      <c r="A62" s="180" t="s">
        <v>130</v>
      </c>
      <c r="B62" s="181"/>
      <c r="C62" s="181"/>
      <c r="D62" s="181"/>
      <c r="E62" s="181"/>
      <c r="F62" s="182"/>
      <c r="G62" s="182"/>
      <c r="H62" s="182"/>
      <c r="I62" s="182"/>
      <c r="J62" s="246"/>
    </row>
    <row r="63" spans="1:10" ht="15" customHeight="1">
      <c r="A63" s="183" t="s">
        <v>20</v>
      </c>
      <c r="B63" s="184"/>
      <c r="C63" s="184"/>
      <c r="D63" s="184"/>
      <c r="E63" s="184"/>
      <c r="F63" s="184" t="s">
        <v>350</v>
      </c>
      <c r="G63" s="184"/>
      <c r="H63" s="184"/>
      <c r="I63" s="184"/>
      <c r="J63" s="184"/>
    </row>
    <row r="64" spans="1:10" ht="15" customHeight="1">
      <c r="A64" s="183" t="s">
        <v>21</v>
      </c>
      <c r="B64" s="184"/>
      <c r="C64" s="184"/>
      <c r="D64" s="184"/>
      <c r="E64" s="184"/>
      <c r="F64" s="184" t="s">
        <v>351</v>
      </c>
      <c r="G64" s="184"/>
      <c r="H64" s="184"/>
      <c r="I64" s="184"/>
      <c r="J64" s="184"/>
    </row>
    <row r="65" spans="1:10" ht="15" customHeight="1">
      <c r="A65" s="183" t="s">
        <v>22</v>
      </c>
      <c r="B65" s="184"/>
      <c r="C65" s="184"/>
      <c r="D65" s="184"/>
      <c r="E65" s="184"/>
      <c r="F65" s="184" t="s">
        <v>352</v>
      </c>
      <c r="G65" s="184"/>
      <c r="H65" s="184"/>
      <c r="I65" s="184"/>
      <c r="J65" s="184"/>
    </row>
    <row r="66" spans="1:10" ht="24" customHeight="1">
      <c r="A66" s="183" t="s">
        <v>23</v>
      </c>
      <c r="B66" s="184"/>
      <c r="C66" s="184"/>
      <c r="D66" s="184"/>
      <c r="E66" s="184"/>
      <c r="F66" s="184" t="s">
        <v>353</v>
      </c>
      <c r="G66" s="184"/>
      <c r="H66" s="184"/>
      <c r="I66" s="184"/>
      <c r="J66" s="184"/>
    </row>
    <row r="67" spans="1:10" ht="15" customHeight="1">
      <c r="A67" s="183" t="s">
        <v>24</v>
      </c>
      <c r="B67" s="184"/>
      <c r="C67" s="184"/>
      <c r="D67" s="184"/>
      <c r="E67" s="184"/>
      <c r="F67" s="184" t="s">
        <v>354</v>
      </c>
      <c r="G67" s="184"/>
      <c r="H67" s="184"/>
      <c r="I67" s="184"/>
      <c r="J67" s="184"/>
    </row>
    <row r="68" spans="1:10" ht="15" customHeight="1">
      <c r="A68" s="183" t="s">
        <v>25</v>
      </c>
      <c r="B68" s="184"/>
      <c r="C68" s="184"/>
      <c r="D68" s="184"/>
      <c r="E68" s="184"/>
      <c r="F68" s="184" t="s">
        <v>355</v>
      </c>
      <c r="G68" s="184"/>
      <c r="H68" s="184"/>
      <c r="I68" s="184"/>
      <c r="J68" s="184"/>
    </row>
    <row r="69" spans="1:10" ht="15" customHeight="1">
      <c r="A69" s="183" t="s">
        <v>26</v>
      </c>
      <c r="B69" s="184"/>
      <c r="C69" s="184"/>
      <c r="D69" s="184"/>
      <c r="E69" s="184"/>
      <c r="F69" s="184" t="s">
        <v>356</v>
      </c>
      <c r="G69" s="184"/>
      <c r="H69" s="184"/>
      <c r="I69" s="184"/>
      <c r="J69" s="184"/>
    </row>
    <row r="70" spans="1:10" ht="15" customHeight="1">
      <c r="A70" s="183" t="s">
        <v>364</v>
      </c>
      <c r="B70" s="184"/>
      <c r="C70" s="184"/>
      <c r="D70" s="184"/>
      <c r="E70" s="184"/>
      <c r="F70" s="184" t="s">
        <v>357</v>
      </c>
      <c r="G70" s="184"/>
      <c r="H70" s="184"/>
      <c r="I70" s="184"/>
      <c r="J70" s="184"/>
    </row>
    <row r="71" spans="1:10" ht="15" customHeight="1">
      <c r="A71" s="183" t="s">
        <v>27</v>
      </c>
      <c r="B71" s="184"/>
      <c r="C71" s="184"/>
      <c r="D71" s="184"/>
      <c r="E71" s="184"/>
      <c r="F71" s="184" t="s">
        <v>376</v>
      </c>
      <c r="G71" s="184"/>
      <c r="H71" s="184"/>
      <c r="I71" s="184"/>
      <c r="J71" s="184"/>
    </row>
    <row r="72" spans="1:10" ht="15" customHeight="1">
      <c r="A72" s="183" t="s">
        <v>345</v>
      </c>
      <c r="B72" s="184"/>
      <c r="C72" s="184"/>
      <c r="D72" s="184"/>
      <c r="E72" s="184"/>
      <c r="F72" s="184" t="s">
        <v>358</v>
      </c>
      <c r="G72" s="184"/>
      <c r="H72" s="184"/>
      <c r="I72" s="184"/>
      <c r="J72" s="184"/>
    </row>
    <row r="73" spans="1:10" ht="15" customHeight="1">
      <c r="A73" s="183" t="s">
        <v>131</v>
      </c>
      <c r="B73" s="184"/>
      <c r="C73" s="184"/>
      <c r="D73" s="184"/>
      <c r="E73" s="184"/>
      <c r="F73" s="184" t="s">
        <v>359</v>
      </c>
      <c r="G73" s="184"/>
      <c r="H73" s="184"/>
      <c r="I73" s="184"/>
      <c r="J73" s="184"/>
    </row>
    <row r="74" spans="1:10" ht="15" customHeight="1">
      <c r="A74" s="183" t="s">
        <v>346</v>
      </c>
      <c r="B74" s="184"/>
      <c r="C74" s="184"/>
      <c r="D74" s="184"/>
      <c r="E74" s="184"/>
      <c r="F74" s="184" t="s">
        <v>360</v>
      </c>
      <c r="G74" s="184"/>
      <c r="H74" s="184"/>
      <c r="I74" s="184"/>
      <c r="J74" s="184"/>
    </row>
    <row r="75" spans="1:10" ht="15" customHeight="1">
      <c r="A75" s="184" t="s">
        <v>347</v>
      </c>
      <c r="B75" s="184"/>
      <c r="C75" s="184"/>
      <c r="D75" s="184"/>
      <c r="E75" s="184"/>
      <c r="F75" s="184" t="s">
        <v>361</v>
      </c>
      <c r="G75" s="184"/>
      <c r="H75" s="184"/>
      <c r="I75" s="184"/>
      <c r="J75" s="184"/>
    </row>
    <row r="76" spans="1:10" ht="15" customHeight="1">
      <c r="A76" s="184" t="s">
        <v>348</v>
      </c>
      <c r="B76" s="184"/>
      <c r="C76" s="184"/>
      <c r="D76" s="184"/>
      <c r="E76" s="184"/>
      <c r="F76" s="184" t="s">
        <v>362</v>
      </c>
      <c r="G76" s="184"/>
      <c r="H76" s="184"/>
      <c r="I76" s="184"/>
      <c r="J76" s="184"/>
    </row>
    <row r="77" spans="1:10" ht="15" customHeight="1" thickBot="1">
      <c r="A77" s="185" t="s">
        <v>349</v>
      </c>
      <c r="B77" s="185"/>
      <c r="C77" s="185"/>
      <c r="D77" s="185"/>
      <c r="E77" s="185"/>
      <c r="F77" s="184" t="s">
        <v>363</v>
      </c>
      <c r="G77" s="184"/>
      <c r="H77" s="184"/>
      <c r="I77" s="184"/>
      <c r="J77" s="184"/>
    </row>
    <row r="78" spans="1:10" ht="84" customHeight="1" thickBot="1" thickTop="1">
      <c r="A78" s="186" t="s">
        <v>2474</v>
      </c>
      <c r="B78" s="187"/>
      <c r="C78" s="187"/>
      <c r="D78" s="187"/>
      <c r="E78" s="187"/>
      <c r="F78" s="187"/>
      <c r="G78" s="187"/>
      <c r="H78" s="187"/>
      <c r="I78" s="187"/>
      <c r="J78" s="187"/>
    </row>
    <row r="79" spans="1:10" ht="51.75" customHeight="1" thickBot="1" thickTop="1">
      <c r="A79" s="188" t="s">
        <v>2475</v>
      </c>
      <c r="B79" s="189"/>
      <c r="C79" s="189"/>
      <c r="D79" s="189"/>
      <c r="E79" s="189"/>
      <c r="F79" s="189"/>
      <c r="G79" s="189"/>
      <c r="H79" s="189"/>
      <c r="I79" s="189"/>
      <c r="J79" s="189"/>
    </row>
    <row r="80" ht="14.25" thickTop="1"/>
  </sheetData>
  <sheetProtection/>
  <mergeCells count="181">
    <mergeCell ref="H55:I55"/>
    <mergeCell ref="H58:I58"/>
    <mergeCell ref="H59:I59"/>
    <mergeCell ref="H60:I60"/>
    <mergeCell ref="H61:I61"/>
    <mergeCell ref="H45:I45"/>
    <mergeCell ref="H46:I46"/>
    <mergeCell ref="H47:I47"/>
    <mergeCell ref="H48:I48"/>
    <mergeCell ref="H49:I49"/>
    <mergeCell ref="H52:I52"/>
    <mergeCell ref="H38:I38"/>
    <mergeCell ref="H39:I39"/>
    <mergeCell ref="H41:I41"/>
    <mergeCell ref="H42:I42"/>
    <mergeCell ref="H43:I43"/>
    <mergeCell ref="H44:I44"/>
    <mergeCell ref="H32:I32"/>
    <mergeCell ref="H33:I33"/>
    <mergeCell ref="H34:I34"/>
    <mergeCell ref="H35:I35"/>
    <mergeCell ref="H36:I36"/>
    <mergeCell ref="H37:I37"/>
    <mergeCell ref="H24:I24"/>
    <mergeCell ref="H25:I25"/>
    <mergeCell ref="H26:I26"/>
    <mergeCell ref="H27:I27"/>
    <mergeCell ref="H28:I28"/>
    <mergeCell ref="H31:I31"/>
    <mergeCell ref="H16:I16"/>
    <mergeCell ref="H17:I17"/>
    <mergeCell ref="H20:I20"/>
    <mergeCell ref="H21:I21"/>
    <mergeCell ref="H22:I22"/>
    <mergeCell ref="H23:I23"/>
    <mergeCell ref="F59:G59"/>
    <mergeCell ref="F60:G60"/>
    <mergeCell ref="F61:G61"/>
    <mergeCell ref="H9:I9"/>
    <mergeCell ref="H10:I10"/>
    <mergeCell ref="H11:I11"/>
    <mergeCell ref="H12:I12"/>
    <mergeCell ref="H13:I13"/>
    <mergeCell ref="H14:I14"/>
    <mergeCell ref="H15:I15"/>
    <mergeCell ref="F46:G46"/>
    <mergeCell ref="F47:G47"/>
    <mergeCell ref="F48:G48"/>
    <mergeCell ref="F49:G49"/>
    <mergeCell ref="F52:G52"/>
    <mergeCell ref="F53:G53"/>
    <mergeCell ref="F39:G39"/>
    <mergeCell ref="F41:G41"/>
    <mergeCell ref="F42:G42"/>
    <mergeCell ref="F43:G43"/>
    <mergeCell ref="F44:G44"/>
    <mergeCell ref="F45:G45"/>
    <mergeCell ref="F33:G33"/>
    <mergeCell ref="F34:G34"/>
    <mergeCell ref="F35:G35"/>
    <mergeCell ref="F36:G36"/>
    <mergeCell ref="F37:G37"/>
    <mergeCell ref="F38:G38"/>
    <mergeCell ref="F25:G25"/>
    <mergeCell ref="F26:G26"/>
    <mergeCell ref="F27:G27"/>
    <mergeCell ref="F28:G28"/>
    <mergeCell ref="F31:G31"/>
    <mergeCell ref="F32:G32"/>
    <mergeCell ref="F17:G17"/>
    <mergeCell ref="F20:G20"/>
    <mergeCell ref="F21:G21"/>
    <mergeCell ref="F22:G22"/>
    <mergeCell ref="F23:G23"/>
    <mergeCell ref="F24:G24"/>
    <mergeCell ref="F9:G9"/>
    <mergeCell ref="F10:G10"/>
    <mergeCell ref="F11:G11"/>
    <mergeCell ref="F12:G12"/>
    <mergeCell ref="F13:G13"/>
    <mergeCell ref="F14:G14"/>
    <mergeCell ref="A48:D48"/>
    <mergeCell ref="A49:D49"/>
    <mergeCell ref="A45:D45"/>
    <mergeCell ref="A46:D46"/>
    <mergeCell ref="A47:D47"/>
    <mergeCell ref="A42:D42"/>
    <mergeCell ref="A43:D43"/>
    <mergeCell ref="A44:D44"/>
    <mergeCell ref="A17:D17"/>
    <mergeCell ref="A13:D13"/>
    <mergeCell ref="A14:D14"/>
    <mergeCell ref="F15:G15"/>
    <mergeCell ref="F16:G16"/>
    <mergeCell ref="A19:J19"/>
    <mergeCell ref="A20:D20"/>
    <mergeCell ref="A8:J8"/>
    <mergeCell ref="A9:D9"/>
    <mergeCell ref="A10:D10"/>
    <mergeCell ref="A11:D11"/>
    <mergeCell ref="A16:D16"/>
    <mergeCell ref="A12:D12"/>
    <mergeCell ref="A21:D21"/>
    <mergeCell ref="A22:D22"/>
    <mergeCell ref="A23:D23"/>
    <mergeCell ref="A15:D15"/>
    <mergeCell ref="A24:D24"/>
    <mergeCell ref="A25:D25"/>
    <mergeCell ref="A26:D26"/>
    <mergeCell ref="A27:D27"/>
    <mergeCell ref="A32:D32"/>
    <mergeCell ref="A28:D28"/>
    <mergeCell ref="A33:D33"/>
    <mergeCell ref="A34:D34"/>
    <mergeCell ref="A35:D35"/>
    <mergeCell ref="A18:J18"/>
    <mergeCell ref="A36:D36"/>
    <mergeCell ref="A37:D37"/>
    <mergeCell ref="A38:D38"/>
    <mergeCell ref="A39:D39"/>
    <mergeCell ref="A30:J30"/>
    <mergeCell ref="A31:D31"/>
    <mergeCell ref="A51:J51"/>
    <mergeCell ref="A52:D52"/>
    <mergeCell ref="A40:J40"/>
    <mergeCell ref="A41:D41"/>
    <mergeCell ref="A53:D53"/>
    <mergeCell ref="A54:D54"/>
    <mergeCell ref="A55:D55"/>
    <mergeCell ref="F54:G54"/>
    <mergeCell ref="F55:G55"/>
    <mergeCell ref="H53:I53"/>
    <mergeCell ref="H54:I54"/>
    <mergeCell ref="A1:J1"/>
    <mergeCell ref="H2:J2"/>
    <mergeCell ref="A3:J3"/>
    <mergeCell ref="A5:J5"/>
    <mergeCell ref="A6:J6"/>
    <mergeCell ref="A7:J7"/>
    <mergeCell ref="A62:J62"/>
    <mergeCell ref="A57:J57"/>
    <mergeCell ref="A58:D58"/>
    <mergeCell ref="A59:D59"/>
    <mergeCell ref="A60:D60"/>
    <mergeCell ref="A61:D61"/>
    <mergeCell ref="F58:G58"/>
    <mergeCell ref="A63:E63"/>
    <mergeCell ref="F63:J63"/>
    <mergeCell ref="A64:E64"/>
    <mergeCell ref="F64:J64"/>
    <mergeCell ref="A29:J29"/>
    <mergeCell ref="A65:E65"/>
    <mergeCell ref="F65:J65"/>
    <mergeCell ref="A50:J50"/>
    <mergeCell ref="A56:J56"/>
    <mergeCell ref="A66:E66"/>
    <mergeCell ref="F66:J66"/>
    <mergeCell ref="A67:E67"/>
    <mergeCell ref="F67:J67"/>
    <mergeCell ref="A68:E68"/>
    <mergeCell ref="F68:J68"/>
    <mergeCell ref="A78:J78"/>
    <mergeCell ref="A79:J79"/>
    <mergeCell ref="A71:E71"/>
    <mergeCell ref="F71:J71"/>
    <mergeCell ref="A72:E72"/>
    <mergeCell ref="F72:J72"/>
    <mergeCell ref="A73:E73"/>
    <mergeCell ref="F73:J73"/>
    <mergeCell ref="A75:E75"/>
    <mergeCell ref="F75:J75"/>
    <mergeCell ref="A76:E76"/>
    <mergeCell ref="F76:J76"/>
    <mergeCell ref="A77:E77"/>
    <mergeCell ref="F77:J77"/>
    <mergeCell ref="A69:E69"/>
    <mergeCell ref="F69:J69"/>
    <mergeCell ref="A70:E70"/>
    <mergeCell ref="F70:J70"/>
    <mergeCell ref="A74:E74"/>
    <mergeCell ref="F74:J74"/>
  </mergeCells>
  <hyperlinks>
    <hyperlink ref="F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90"/>
  <sheetViews>
    <sheetView view="pageBreakPreview" zoomScaleSheetLayoutView="100" zoomScalePageLayoutView="0" workbookViewId="0" topLeftCell="A55">
      <selection activeCell="H57" sqref="H57:I57"/>
    </sheetView>
  </sheetViews>
  <sheetFormatPr defaultColWidth="9.140625" defaultRowHeight="15"/>
  <cols>
    <col min="1" max="10" width="12.7109375" style="23" customWidth="1"/>
    <col min="11" max="11" width="14.140625" style="47" customWidth="1"/>
  </cols>
  <sheetData>
    <row r="1" spans="1:10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57"/>
      <c r="B2" s="57"/>
      <c r="C2" s="57"/>
      <c r="D2" s="57"/>
      <c r="E2" s="57"/>
      <c r="F2" s="57"/>
      <c r="G2" s="57"/>
      <c r="H2" s="166"/>
      <c r="I2" s="166"/>
      <c r="J2" s="166"/>
    </row>
    <row r="3" spans="1:10" ht="15" customHeight="1">
      <c r="A3" s="167" t="str">
        <f>'концевые до 1кВ'!A3:K3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15" customHeight="1">
      <c r="A5" s="272" t="s">
        <v>179</v>
      </c>
      <c r="B5" s="272"/>
      <c r="C5" s="272"/>
      <c r="D5" s="272"/>
      <c r="E5" s="272"/>
      <c r="F5" s="272"/>
      <c r="G5" s="272"/>
      <c r="H5" s="272"/>
      <c r="I5" s="272"/>
      <c r="J5" s="272"/>
    </row>
    <row r="6" spans="1:10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</row>
    <row r="7" spans="1:10" ht="33.75" customHeight="1">
      <c r="A7" s="288" t="s">
        <v>185</v>
      </c>
      <c r="B7" s="288"/>
      <c r="C7" s="288"/>
      <c r="D7" s="288"/>
      <c r="E7" s="289"/>
      <c r="F7" s="288"/>
      <c r="G7" s="288"/>
      <c r="H7" s="288"/>
      <c r="I7" s="288"/>
      <c r="J7" s="289"/>
    </row>
    <row r="8" spans="1:10" ht="14.25">
      <c r="A8" s="177" t="s">
        <v>2051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1" ht="14.25">
      <c r="A9" s="173" t="s">
        <v>1</v>
      </c>
      <c r="B9" s="212"/>
      <c r="C9" s="212"/>
      <c r="D9" s="174"/>
      <c r="E9" s="49" t="s">
        <v>18</v>
      </c>
      <c r="F9" s="216" t="s">
        <v>2478</v>
      </c>
      <c r="G9" s="216"/>
      <c r="H9" s="216" t="s">
        <v>2477</v>
      </c>
      <c r="I9" s="216"/>
      <c r="J9" s="47"/>
      <c r="K9"/>
    </row>
    <row r="10" spans="1:11" ht="15.75" customHeight="1">
      <c r="A10" s="194" t="s">
        <v>1371</v>
      </c>
      <c r="B10" s="222"/>
      <c r="C10" s="222"/>
      <c r="D10" s="195"/>
      <c r="E10" s="51" t="s">
        <v>16</v>
      </c>
      <c r="F10" s="213">
        <v>2599.0553898305093</v>
      </c>
      <c r="G10" s="213"/>
      <c r="H10" s="213">
        <f>F10*1.35</f>
        <v>3508.7247762711877</v>
      </c>
      <c r="I10" s="213"/>
      <c r="J10" s="47"/>
      <c r="K10"/>
    </row>
    <row r="11" spans="1:11" ht="15.75" customHeight="1">
      <c r="A11" s="194" t="s">
        <v>1372</v>
      </c>
      <c r="B11" s="222"/>
      <c r="C11" s="222"/>
      <c r="D11" s="195"/>
      <c r="E11" s="51" t="s">
        <v>16</v>
      </c>
      <c r="F11" s="213">
        <v>3456.1906779661026</v>
      </c>
      <c r="G11" s="213"/>
      <c r="H11" s="213">
        <f aca="true" t="shared" si="0" ref="H11:H17">F11*1.35</f>
        <v>4665.857415254239</v>
      </c>
      <c r="I11" s="213"/>
      <c r="J11" s="47"/>
      <c r="K11"/>
    </row>
    <row r="12" spans="1:11" ht="15.75" customHeight="1">
      <c r="A12" s="194" t="s">
        <v>1373</v>
      </c>
      <c r="B12" s="222"/>
      <c r="C12" s="222"/>
      <c r="D12" s="195"/>
      <c r="E12" s="51" t="s">
        <v>16</v>
      </c>
      <c r="F12" s="213">
        <v>3732.685932203391</v>
      </c>
      <c r="G12" s="213"/>
      <c r="H12" s="213">
        <f t="shared" si="0"/>
        <v>5039.126008474578</v>
      </c>
      <c r="I12" s="213"/>
      <c r="J12" s="47"/>
      <c r="K12"/>
    </row>
    <row r="13" spans="1:11" ht="15.75" customHeight="1">
      <c r="A13" s="194" t="s">
        <v>1374</v>
      </c>
      <c r="B13" s="222"/>
      <c r="C13" s="222"/>
      <c r="D13" s="195"/>
      <c r="E13" s="51" t="s">
        <v>16</v>
      </c>
      <c r="F13" s="213">
        <v>5322.533644067798</v>
      </c>
      <c r="G13" s="213"/>
      <c r="H13" s="213">
        <f t="shared" si="0"/>
        <v>7185.420419491528</v>
      </c>
      <c r="I13" s="213"/>
      <c r="J13" s="47"/>
      <c r="K13"/>
    </row>
    <row r="14" spans="1:11" ht="15.75" customHeight="1">
      <c r="A14" s="194" t="s">
        <v>1375</v>
      </c>
      <c r="B14" s="222"/>
      <c r="C14" s="222"/>
      <c r="D14" s="195"/>
      <c r="E14" s="51" t="s">
        <v>16</v>
      </c>
      <c r="F14" s="213">
        <v>5419.306983050849</v>
      </c>
      <c r="G14" s="213"/>
      <c r="H14" s="213">
        <f t="shared" si="0"/>
        <v>7316.0644271186475</v>
      </c>
      <c r="I14" s="213"/>
      <c r="J14" s="47"/>
      <c r="K14"/>
    </row>
    <row r="15" spans="1:11" ht="15.75" customHeight="1">
      <c r="A15" s="194" t="s">
        <v>1376</v>
      </c>
      <c r="B15" s="222"/>
      <c r="C15" s="222"/>
      <c r="D15" s="195"/>
      <c r="E15" s="51" t="s">
        <v>16</v>
      </c>
      <c r="F15" s="213">
        <v>6387.040372881358</v>
      </c>
      <c r="G15" s="213"/>
      <c r="H15" s="213">
        <f t="shared" si="0"/>
        <v>8622.504503389833</v>
      </c>
      <c r="I15" s="213"/>
      <c r="J15" s="47"/>
      <c r="K15"/>
    </row>
    <row r="16" spans="1:11" ht="15.75" customHeight="1">
      <c r="A16" s="194" t="s">
        <v>1377</v>
      </c>
      <c r="B16" s="222"/>
      <c r="C16" s="222"/>
      <c r="D16" s="195"/>
      <c r="E16" s="51" t="s">
        <v>16</v>
      </c>
      <c r="F16" s="213">
        <v>6497.6384745762725</v>
      </c>
      <c r="G16" s="213"/>
      <c r="H16" s="213">
        <f t="shared" si="0"/>
        <v>8771.811940677968</v>
      </c>
      <c r="I16" s="213"/>
      <c r="J16" s="47"/>
      <c r="K16"/>
    </row>
    <row r="17" spans="1:11" ht="15.75" customHeight="1">
      <c r="A17" s="194" t="s">
        <v>1378</v>
      </c>
      <c r="B17" s="222"/>
      <c r="C17" s="222"/>
      <c r="D17" s="195"/>
      <c r="E17" s="51" t="s">
        <v>16</v>
      </c>
      <c r="F17" s="213">
        <v>7506.8461525423745</v>
      </c>
      <c r="G17" s="213"/>
      <c r="H17" s="213">
        <f t="shared" si="0"/>
        <v>10134.242305932206</v>
      </c>
      <c r="I17" s="213"/>
      <c r="J17" s="47"/>
      <c r="K17"/>
    </row>
    <row r="18" spans="1:10" ht="15.75" customHeight="1">
      <c r="A18" s="177" t="s">
        <v>2051</v>
      </c>
      <c r="B18" s="178"/>
      <c r="C18" s="178"/>
      <c r="D18" s="178"/>
      <c r="E18" s="178"/>
      <c r="F18" s="178"/>
      <c r="G18" s="178"/>
      <c r="H18" s="178"/>
      <c r="I18" s="178"/>
      <c r="J18" s="179"/>
    </row>
    <row r="19" spans="1:11" ht="15.75" customHeight="1">
      <c r="A19" s="173" t="s">
        <v>1</v>
      </c>
      <c r="B19" s="212"/>
      <c r="C19" s="212"/>
      <c r="D19" s="174"/>
      <c r="E19" s="49" t="s">
        <v>18</v>
      </c>
      <c r="F19" s="216" t="s">
        <v>2478</v>
      </c>
      <c r="G19" s="216"/>
      <c r="H19" s="216" t="s">
        <v>2477</v>
      </c>
      <c r="I19" s="216"/>
      <c r="J19" s="47"/>
      <c r="K19"/>
    </row>
    <row r="20" spans="1:11" ht="15.75" customHeight="1">
      <c r="A20" s="194" t="s">
        <v>2076</v>
      </c>
      <c r="B20" s="222"/>
      <c r="C20" s="222"/>
      <c r="D20" s="195"/>
      <c r="E20" s="51" t="s">
        <v>16</v>
      </c>
      <c r="F20" s="213">
        <v>7797.166169491524</v>
      </c>
      <c r="G20" s="213"/>
      <c r="H20" s="213">
        <f>F20*1.35</f>
        <v>10526.174328813559</v>
      </c>
      <c r="I20" s="213"/>
      <c r="J20" s="47"/>
      <c r="K20"/>
    </row>
    <row r="21" spans="1:11" ht="15.75" customHeight="1">
      <c r="A21" s="194" t="s">
        <v>2077</v>
      </c>
      <c r="B21" s="222"/>
      <c r="C21" s="222"/>
      <c r="D21" s="195"/>
      <c r="E21" s="51" t="s">
        <v>16</v>
      </c>
      <c r="F21" s="213">
        <v>10368.572033898308</v>
      </c>
      <c r="G21" s="213"/>
      <c r="H21" s="213">
        <f aca="true" t="shared" si="1" ref="H21:H27">F21*1.35</f>
        <v>13997.572245762718</v>
      </c>
      <c r="I21" s="213"/>
      <c r="J21" s="47"/>
      <c r="K21"/>
    </row>
    <row r="22" spans="1:11" ht="15.75" customHeight="1">
      <c r="A22" s="194" t="s">
        <v>2078</v>
      </c>
      <c r="B22" s="222"/>
      <c r="C22" s="222"/>
      <c r="D22" s="195"/>
      <c r="E22" s="51" t="s">
        <v>16</v>
      </c>
      <c r="F22" s="213">
        <v>11198.057796610172</v>
      </c>
      <c r="G22" s="213"/>
      <c r="H22" s="213">
        <f t="shared" si="1"/>
        <v>15117.378025423734</v>
      </c>
      <c r="I22" s="213"/>
      <c r="J22" s="47"/>
      <c r="K22"/>
    </row>
    <row r="23" spans="1:11" ht="15.75" customHeight="1">
      <c r="A23" s="194" t="s">
        <v>2079</v>
      </c>
      <c r="B23" s="222"/>
      <c r="C23" s="222"/>
      <c r="D23" s="195"/>
      <c r="E23" s="51" t="s">
        <v>16</v>
      </c>
      <c r="F23" s="213">
        <v>15967.600932203397</v>
      </c>
      <c r="G23" s="213"/>
      <c r="H23" s="213">
        <f t="shared" si="1"/>
        <v>21556.261258474588</v>
      </c>
      <c r="I23" s="213"/>
      <c r="J23" s="47"/>
      <c r="K23"/>
    </row>
    <row r="24" spans="1:11" ht="15.75" customHeight="1">
      <c r="A24" s="194" t="s">
        <v>2080</v>
      </c>
      <c r="B24" s="222"/>
      <c r="C24" s="222"/>
      <c r="D24" s="195"/>
      <c r="E24" s="51" t="s">
        <v>16</v>
      </c>
      <c r="F24" s="213">
        <v>16257.920949152549</v>
      </c>
      <c r="G24" s="213"/>
      <c r="H24" s="213">
        <f t="shared" si="1"/>
        <v>21948.193281355943</v>
      </c>
      <c r="I24" s="213"/>
      <c r="J24" s="47"/>
      <c r="K24"/>
    </row>
    <row r="25" spans="1:11" ht="15.75" customHeight="1">
      <c r="A25" s="194" t="s">
        <v>2081</v>
      </c>
      <c r="B25" s="222"/>
      <c r="C25" s="222"/>
      <c r="D25" s="195"/>
      <c r="E25" s="51" t="s">
        <v>16</v>
      </c>
      <c r="F25" s="213">
        <v>19161.12111864407</v>
      </c>
      <c r="G25" s="213"/>
      <c r="H25" s="213">
        <f t="shared" si="1"/>
        <v>25867.513510169498</v>
      </c>
      <c r="I25" s="213"/>
      <c r="J25" s="47"/>
      <c r="K25"/>
    </row>
    <row r="26" spans="1:11" ht="15.75" customHeight="1">
      <c r="A26" s="194" t="s">
        <v>2082</v>
      </c>
      <c r="B26" s="222"/>
      <c r="C26" s="222"/>
      <c r="D26" s="195"/>
      <c r="E26" s="51" t="s">
        <v>16</v>
      </c>
      <c r="F26" s="213">
        <v>19492.91542372882</v>
      </c>
      <c r="G26" s="213"/>
      <c r="H26" s="213">
        <f t="shared" si="1"/>
        <v>26315.43582203391</v>
      </c>
      <c r="I26" s="213"/>
      <c r="J26" s="47"/>
      <c r="K26"/>
    </row>
    <row r="27" spans="1:11" ht="15.75" customHeight="1">
      <c r="A27" s="194" t="s">
        <v>2083</v>
      </c>
      <c r="B27" s="222"/>
      <c r="C27" s="222"/>
      <c r="D27" s="195"/>
      <c r="E27" s="51" t="s">
        <v>16</v>
      </c>
      <c r="F27" s="213">
        <v>22520.538457627128</v>
      </c>
      <c r="G27" s="213"/>
      <c r="H27" s="213">
        <f t="shared" si="1"/>
        <v>30402.726917796626</v>
      </c>
      <c r="I27" s="213"/>
      <c r="J27" s="47"/>
      <c r="K27"/>
    </row>
    <row r="28" spans="1:10" ht="33" customHeight="1">
      <c r="A28" s="223" t="s">
        <v>186</v>
      </c>
      <c r="B28" s="223"/>
      <c r="C28" s="223"/>
      <c r="D28" s="223"/>
      <c r="E28" s="225"/>
      <c r="F28" s="223"/>
      <c r="G28" s="223"/>
      <c r="H28" s="223"/>
      <c r="I28" s="223"/>
      <c r="J28" s="225"/>
    </row>
    <row r="29" spans="1:10" ht="16.5" customHeight="1">
      <c r="A29" s="177" t="s">
        <v>2051</v>
      </c>
      <c r="B29" s="178"/>
      <c r="C29" s="178"/>
      <c r="D29" s="178"/>
      <c r="E29" s="178"/>
      <c r="F29" s="178"/>
      <c r="G29" s="178"/>
      <c r="H29" s="178"/>
      <c r="I29" s="178"/>
      <c r="J29" s="179"/>
    </row>
    <row r="30" spans="1:11" ht="16.5" customHeight="1">
      <c r="A30" s="173" t="s">
        <v>1</v>
      </c>
      <c r="B30" s="212"/>
      <c r="C30" s="212"/>
      <c r="D30" s="174"/>
      <c r="E30" s="49" t="s">
        <v>18</v>
      </c>
      <c r="F30" s="216" t="s">
        <v>2478</v>
      </c>
      <c r="G30" s="216"/>
      <c r="H30" s="216" t="s">
        <v>2477</v>
      </c>
      <c r="I30" s="216"/>
      <c r="J30" s="47"/>
      <c r="K30"/>
    </row>
    <row r="31" spans="1:11" ht="15.75" customHeight="1">
      <c r="A31" s="194" t="s">
        <v>1379</v>
      </c>
      <c r="B31" s="222"/>
      <c r="C31" s="222"/>
      <c r="D31" s="195"/>
      <c r="E31" s="51" t="s">
        <v>16</v>
      </c>
      <c r="F31" s="213">
        <v>3801.809745762713</v>
      </c>
      <c r="G31" s="213"/>
      <c r="H31" s="213">
        <f>F31*1.35</f>
        <v>5132.443156779663</v>
      </c>
      <c r="I31" s="213"/>
      <c r="J31" s="47"/>
      <c r="K31"/>
    </row>
    <row r="32" spans="1:11" ht="15.75" customHeight="1">
      <c r="A32" s="194" t="s">
        <v>1380</v>
      </c>
      <c r="B32" s="222"/>
      <c r="C32" s="222"/>
      <c r="D32" s="195"/>
      <c r="E32" s="51" t="s">
        <v>16</v>
      </c>
      <c r="F32" s="213">
        <v>4009.1811864406786</v>
      </c>
      <c r="G32" s="213"/>
      <c r="H32" s="213">
        <f aca="true" t="shared" si="2" ref="H32:H38">F32*1.35</f>
        <v>5412.394601694917</v>
      </c>
      <c r="I32" s="213"/>
      <c r="J32" s="47"/>
      <c r="K32"/>
    </row>
    <row r="33" spans="1:11" ht="15.75" customHeight="1">
      <c r="A33" s="194" t="s">
        <v>1381</v>
      </c>
      <c r="B33" s="222"/>
      <c r="C33" s="222"/>
      <c r="D33" s="195"/>
      <c r="E33" s="51" t="s">
        <v>16</v>
      </c>
      <c r="F33" s="213">
        <v>4562.171694915256</v>
      </c>
      <c r="G33" s="213"/>
      <c r="H33" s="213">
        <f t="shared" si="2"/>
        <v>6158.931788135596</v>
      </c>
      <c r="I33" s="213"/>
      <c r="J33" s="47"/>
      <c r="K33"/>
    </row>
    <row r="34" spans="1:11" ht="15.75" customHeight="1">
      <c r="A34" s="194" t="s">
        <v>1382</v>
      </c>
      <c r="B34" s="222"/>
      <c r="C34" s="222"/>
      <c r="D34" s="195"/>
      <c r="E34" s="51" t="s">
        <v>16</v>
      </c>
      <c r="F34" s="213">
        <v>6525.2880000000005</v>
      </c>
      <c r="G34" s="213"/>
      <c r="H34" s="213">
        <f t="shared" si="2"/>
        <v>8809.1388</v>
      </c>
      <c r="I34" s="213"/>
      <c r="J34" s="47"/>
      <c r="K34"/>
    </row>
    <row r="35" spans="1:11" ht="15.75" customHeight="1">
      <c r="A35" s="194" t="s">
        <v>1383</v>
      </c>
      <c r="B35" s="222"/>
      <c r="C35" s="222"/>
      <c r="D35" s="195"/>
      <c r="E35" s="51" t="s">
        <v>16</v>
      </c>
      <c r="F35" s="213">
        <v>6594.411813559324</v>
      </c>
      <c r="G35" s="213"/>
      <c r="H35" s="213">
        <f t="shared" si="2"/>
        <v>8902.455948305089</v>
      </c>
      <c r="I35" s="213"/>
      <c r="J35" s="47"/>
      <c r="K35"/>
    </row>
    <row r="36" spans="1:11" ht="15.75" customHeight="1">
      <c r="A36" s="194" t="s">
        <v>1384</v>
      </c>
      <c r="B36" s="222"/>
      <c r="C36" s="222"/>
      <c r="D36" s="195"/>
      <c r="E36" s="51" t="s">
        <v>16</v>
      </c>
      <c r="F36" s="213">
        <v>7603.619491525426</v>
      </c>
      <c r="G36" s="213"/>
      <c r="H36" s="213">
        <f t="shared" si="2"/>
        <v>10264.886313559326</v>
      </c>
      <c r="I36" s="213"/>
      <c r="J36" s="47"/>
      <c r="K36"/>
    </row>
    <row r="37" spans="1:11" ht="15.75" customHeight="1">
      <c r="A37" s="194" t="s">
        <v>1385</v>
      </c>
      <c r="B37" s="222"/>
      <c r="C37" s="222"/>
      <c r="D37" s="195"/>
      <c r="E37" s="51" t="s">
        <v>16</v>
      </c>
      <c r="F37" s="213">
        <v>7672.7433050847485</v>
      </c>
      <c r="G37" s="213"/>
      <c r="H37" s="213">
        <f t="shared" si="2"/>
        <v>10358.203461864412</v>
      </c>
      <c r="I37" s="213"/>
      <c r="J37" s="47"/>
      <c r="K37"/>
    </row>
    <row r="38" spans="1:11" ht="15.75" customHeight="1">
      <c r="A38" s="194" t="s">
        <v>1386</v>
      </c>
      <c r="B38" s="222"/>
      <c r="C38" s="222"/>
      <c r="D38" s="195"/>
      <c r="E38" s="51" t="s">
        <v>16</v>
      </c>
      <c r="F38" s="213">
        <v>8709.60050847458</v>
      </c>
      <c r="G38" s="213"/>
      <c r="H38" s="213">
        <f t="shared" si="2"/>
        <v>11757.960686440683</v>
      </c>
      <c r="I38" s="213"/>
      <c r="J38" s="47"/>
      <c r="K38"/>
    </row>
    <row r="39" spans="1:10" ht="15.75" customHeight="1">
      <c r="A39" s="177" t="s">
        <v>2051</v>
      </c>
      <c r="B39" s="178"/>
      <c r="C39" s="178"/>
      <c r="D39" s="178"/>
      <c r="E39" s="178"/>
      <c r="F39" s="178"/>
      <c r="G39" s="178"/>
      <c r="H39" s="178"/>
      <c r="I39" s="178"/>
      <c r="J39" s="179"/>
    </row>
    <row r="40" spans="1:11" ht="15.75" customHeight="1">
      <c r="A40" s="173" t="s">
        <v>1</v>
      </c>
      <c r="B40" s="212"/>
      <c r="C40" s="212"/>
      <c r="D40" s="174"/>
      <c r="E40" s="49" t="s">
        <v>18</v>
      </c>
      <c r="F40" s="216" t="s">
        <v>2478</v>
      </c>
      <c r="G40" s="216"/>
      <c r="H40" s="216" t="s">
        <v>2477</v>
      </c>
      <c r="I40" s="216"/>
      <c r="J40" s="47"/>
      <c r="K40"/>
    </row>
    <row r="41" spans="1:11" ht="15.75" customHeight="1">
      <c r="A41" s="194" t="s">
        <v>2084</v>
      </c>
      <c r="B41" s="222"/>
      <c r="C41" s="222"/>
      <c r="D41" s="195"/>
      <c r="E41" s="51" t="s">
        <v>16</v>
      </c>
      <c r="F41" s="213">
        <v>11405.429237288141</v>
      </c>
      <c r="G41" s="213"/>
      <c r="H41" s="213">
        <f>F41*1.35</f>
        <v>15397.329470338991</v>
      </c>
      <c r="I41" s="213"/>
      <c r="J41" s="47"/>
      <c r="K41"/>
    </row>
    <row r="42" spans="1:11" ht="15.75" customHeight="1">
      <c r="A42" s="194" t="s">
        <v>2085</v>
      </c>
      <c r="B42" s="222"/>
      <c r="C42" s="222"/>
      <c r="D42" s="195"/>
      <c r="E42" s="51" t="s">
        <v>16</v>
      </c>
      <c r="F42" s="213">
        <v>12027.543559322035</v>
      </c>
      <c r="G42" s="213"/>
      <c r="H42" s="213">
        <f aca="true" t="shared" si="3" ref="H42:H48">F42*1.35</f>
        <v>16237.18380508475</v>
      </c>
      <c r="I42" s="213"/>
      <c r="J42" s="47"/>
      <c r="K42"/>
    </row>
    <row r="43" spans="1:11" ht="15.75" customHeight="1">
      <c r="A43" s="194" t="s">
        <v>2086</v>
      </c>
      <c r="B43" s="222"/>
      <c r="C43" s="222"/>
      <c r="D43" s="195"/>
      <c r="E43" s="51" t="s">
        <v>16</v>
      </c>
      <c r="F43" s="213">
        <v>13686.515084745768</v>
      </c>
      <c r="G43" s="213"/>
      <c r="H43" s="213">
        <f t="shared" si="3"/>
        <v>18476.79536440679</v>
      </c>
      <c r="I43" s="213"/>
      <c r="J43" s="47"/>
      <c r="K43"/>
    </row>
    <row r="44" spans="1:11" ht="15.75" customHeight="1">
      <c r="A44" s="194" t="s">
        <v>2087</v>
      </c>
      <c r="B44" s="222"/>
      <c r="C44" s="222"/>
      <c r="D44" s="195"/>
      <c r="E44" s="51" t="s">
        <v>16</v>
      </c>
      <c r="F44" s="213">
        <v>19575.864000000005</v>
      </c>
      <c r="G44" s="213"/>
      <c r="H44" s="213">
        <f t="shared" si="3"/>
        <v>26427.41640000001</v>
      </c>
      <c r="I44" s="213"/>
      <c r="J44" s="47"/>
      <c r="K44"/>
    </row>
    <row r="45" spans="1:11" ht="15.75" customHeight="1">
      <c r="A45" s="194" t="s">
        <v>2088</v>
      </c>
      <c r="B45" s="222"/>
      <c r="C45" s="222"/>
      <c r="D45" s="195"/>
      <c r="E45" s="51" t="s">
        <v>16</v>
      </c>
      <c r="F45" s="213">
        <v>19783.23544067797</v>
      </c>
      <c r="G45" s="213"/>
      <c r="H45" s="213">
        <f t="shared" si="3"/>
        <v>26707.36784491526</v>
      </c>
      <c r="I45" s="213"/>
      <c r="J45" s="47"/>
      <c r="K45"/>
    </row>
    <row r="46" spans="1:11" ht="15.75" customHeight="1">
      <c r="A46" s="194" t="s">
        <v>2089</v>
      </c>
      <c r="B46" s="222"/>
      <c r="C46" s="222"/>
      <c r="D46" s="195"/>
      <c r="E46" s="51" t="s">
        <v>16</v>
      </c>
      <c r="F46" s="213">
        <v>22810.858474576282</v>
      </c>
      <c r="G46" s="213"/>
      <c r="H46" s="213">
        <f t="shared" si="3"/>
        <v>30794.658940677982</v>
      </c>
      <c r="I46" s="213"/>
      <c r="J46" s="47"/>
      <c r="K46"/>
    </row>
    <row r="47" spans="1:11" ht="15.75" customHeight="1">
      <c r="A47" s="194" t="s">
        <v>2090</v>
      </c>
      <c r="B47" s="222"/>
      <c r="C47" s="222"/>
      <c r="D47" s="195"/>
      <c r="E47" s="51" t="s">
        <v>16</v>
      </c>
      <c r="F47" s="213">
        <v>23018.229915254244</v>
      </c>
      <c r="G47" s="213"/>
      <c r="H47" s="213">
        <f t="shared" si="3"/>
        <v>31074.61038559323</v>
      </c>
      <c r="I47" s="213"/>
      <c r="J47" s="47"/>
      <c r="K47"/>
    </row>
    <row r="48" spans="1:11" ht="15.75" customHeight="1">
      <c r="A48" s="194" t="s">
        <v>2091</v>
      </c>
      <c r="B48" s="222"/>
      <c r="C48" s="222"/>
      <c r="D48" s="195"/>
      <c r="E48" s="51" t="s">
        <v>16</v>
      </c>
      <c r="F48" s="213">
        <v>26128.801525423733</v>
      </c>
      <c r="G48" s="213"/>
      <c r="H48" s="213">
        <f t="shared" si="3"/>
        <v>35273.882059322044</v>
      </c>
      <c r="I48" s="213"/>
      <c r="J48" s="47"/>
      <c r="K48"/>
    </row>
    <row r="49" spans="1:10" ht="33.75" customHeight="1">
      <c r="A49" s="223" t="s">
        <v>365</v>
      </c>
      <c r="B49" s="223"/>
      <c r="C49" s="223"/>
      <c r="D49" s="223"/>
      <c r="E49" s="225"/>
      <c r="F49" s="223"/>
      <c r="G49" s="223"/>
      <c r="H49" s="223"/>
      <c r="I49" s="223"/>
      <c r="J49" s="225"/>
    </row>
    <row r="50" spans="1:10" ht="15.75" customHeight="1">
      <c r="A50" s="177" t="s">
        <v>2051</v>
      </c>
      <c r="B50" s="178"/>
      <c r="C50" s="178"/>
      <c r="D50" s="178"/>
      <c r="E50" s="178"/>
      <c r="F50" s="178"/>
      <c r="G50" s="178"/>
      <c r="H50" s="178"/>
      <c r="I50" s="178"/>
      <c r="J50" s="179"/>
    </row>
    <row r="51" spans="1:11" ht="15.75" customHeight="1">
      <c r="A51" s="173" t="s">
        <v>1</v>
      </c>
      <c r="B51" s="212"/>
      <c r="C51" s="212"/>
      <c r="D51" s="174"/>
      <c r="E51" s="49" t="s">
        <v>18</v>
      </c>
      <c r="F51" s="216" t="s">
        <v>2478</v>
      </c>
      <c r="G51" s="216"/>
      <c r="H51" s="216" t="s">
        <v>2477</v>
      </c>
      <c r="I51" s="216"/>
      <c r="J51" s="47"/>
      <c r="K51"/>
    </row>
    <row r="52" spans="1:11" ht="15.75" customHeight="1">
      <c r="A52" s="194" t="s">
        <v>1387</v>
      </c>
      <c r="B52" s="222"/>
      <c r="C52" s="222"/>
      <c r="D52" s="195"/>
      <c r="E52" s="51" t="s">
        <v>16</v>
      </c>
      <c r="F52" s="213">
        <v>15898.476</v>
      </c>
      <c r="G52" s="213"/>
      <c r="H52" s="213">
        <f>F52*1.35</f>
        <v>21462.942600000002</v>
      </c>
      <c r="I52" s="213"/>
      <c r="J52" s="47"/>
      <c r="K52"/>
    </row>
    <row r="53" spans="1:11" ht="15.75" customHeight="1">
      <c r="A53" s="194" t="s">
        <v>1388</v>
      </c>
      <c r="B53" s="222"/>
      <c r="C53" s="222"/>
      <c r="D53" s="195"/>
      <c r="E53" s="51" t="s">
        <v>16</v>
      </c>
      <c r="F53" s="213">
        <v>18898.451</v>
      </c>
      <c r="G53" s="213"/>
      <c r="H53" s="213">
        <f>F53*1.35</f>
        <v>25512.908850000003</v>
      </c>
      <c r="I53" s="213"/>
      <c r="J53" s="47"/>
      <c r="K53"/>
    </row>
    <row r="54" spans="1:11" ht="15.75" customHeight="1">
      <c r="A54" s="194" t="s">
        <v>1389</v>
      </c>
      <c r="B54" s="222"/>
      <c r="C54" s="222"/>
      <c r="D54" s="195"/>
      <c r="E54" s="51" t="s">
        <v>16</v>
      </c>
      <c r="F54" s="213">
        <v>21704.881</v>
      </c>
      <c r="G54" s="213"/>
      <c r="H54" s="213">
        <f>F54*1.35</f>
        <v>29301.589350000002</v>
      </c>
      <c r="I54" s="213"/>
      <c r="J54" s="47"/>
      <c r="K54"/>
    </row>
    <row r="55" spans="1:10" ht="30.75" customHeight="1">
      <c r="A55" s="223" t="s">
        <v>366</v>
      </c>
      <c r="B55" s="223"/>
      <c r="C55" s="223"/>
      <c r="D55" s="223"/>
      <c r="E55" s="225"/>
      <c r="F55" s="223"/>
      <c r="G55" s="223"/>
      <c r="H55" s="223"/>
      <c r="I55" s="223"/>
      <c r="J55" s="225"/>
    </row>
    <row r="56" spans="1:10" ht="15.75" customHeight="1">
      <c r="A56" s="177" t="s">
        <v>2051</v>
      </c>
      <c r="B56" s="178"/>
      <c r="C56" s="178"/>
      <c r="D56" s="178"/>
      <c r="E56" s="178"/>
      <c r="F56" s="178"/>
      <c r="G56" s="178"/>
      <c r="H56" s="178"/>
      <c r="I56" s="178"/>
      <c r="J56" s="179"/>
    </row>
    <row r="57" spans="1:11" ht="14.25" customHeight="1">
      <c r="A57" s="173" t="s">
        <v>1</v>
      </c>
      <c r="B57" s="212"/>
      <c r="C57" s="212"/>
      <c r="D57" s="174"/>
      <c r="E57" s="49" t="s">
        <v>18</v>
      </c>
      <c r="F57" s="216" t="s">
        <v>2478</v>
      </c>
      <c r="G57" s="216"/>
      <c r="H57" s="216" t="s">
        <v>2477</v>
      </c>
      <c r="I57" s="216"/>
      <c r="J57" s="47"/>
      <c r="K57"/>
    </row>
    <row r="58" spans="1:11" ht="15.75" customHeight="1">
      <c r="A58" s="194" t="s">
        <v>1390</v>
      </c>
      <c r="B58" s="222"/>
      <c r="C58" s="222"/>
      <c r="D58" s="195"/>
      <c r="E58" s="51" t="s">
        <v>16</v>
      </c>
      <c r="F58" s="213">
        <v>20045.905000000002</v>
      </c>
      <c r="G58" s="213"/>
      <c r="H58" s="213">
        <f>F58*1.35</f>
        <v>27061.971750000004</v>
      </c>
      <c r="I58" s="213"/>
      <c r="J58" s="47"/>
      <c r="K58"/>
    </row>
    <row r="59" spans="1:11" ht="15.75" customHeight="1">
      <c r="A59" s="194" t="s">
        <v>1391</v>
      </c>
      <c r="B59" s="222"/>
      <c r="C59" s="222"/>
      <c r="D59" s="195"/>
      <c r="E59" s="51" t="s">
        <v>16</v>
      </c>
      <c r="F59" s="213">
        <v>22810.854000000003</v>
      </c>
      <c r="G59" s="213"/>
      <c r="H59" s="213">
        <f>F59*1.35</f>
        <v>30794.652900000005</v>
      </c>
      <c r="I59" s="213"/>
      <c r="J59" s="47"/>
      <c r="K59"/>
    </row>
    <row r="60" spans="1:11" ht="15.75" customHeight="1">
      <c r="A60" s="194" t="s">
        <v>1392</v>
      </c>
      <c r="B60" s="222"/>
      <c r="C60" s="222"/>
      <c r="D60" s="195"/>
      <c r="E60" s="51" t="s">
        <v>16</v>
      </c>
      <c r="F60" s="213">
        <v>24884.574</v>
      </c>
      <c r="G60" s="213"/>
      <c r="H60" s="213">
        <f>F60*1.35</f>
        <v>33594.174900000005</v>
      </c>
      <c r="I60" s="213"/>
      <c r="J60" s="47"/>
      <c r="K60"/>
    </row>
    <row r="61" spans="1:10" ht="33" customHeight="1">
      <c r="A61" s="223" t="s">
        <v>367</v>
      </c>
      <c r="B61" s="223"/>
      <c r="C61" s="223"/>
      <c r="D61" s="223"/>
      <c r="E61" s="225"/>
      <c r="F61" s="223"/>
      <c r="G61" s="223"/>
      <c r="H61" s="223"/>
      <c r="I61" s="223"/>
      <c r="J61" s="225"/>
    </row>
    <row r="62" spans="1:10" ht="15.75" customHeight="1">
      <c r="A62" s="177" t="s">
        <v>2051</v>
      </c>
      <c r="B62" s="178"/>
      <c r="C62" s="178"/>
      <c r="D62" s="178"/>
      <c r="E62" s="178"/>
      <c r="F62" s="178"/>
      <c r="G62" s="178"/>
      <c r="H62" s="178"/>
      <c r="I62" s="178"/>
      <c r="J62" s="179"/>
    </row>
    <row r="63" spans="1:11" ht="15.75" customHeight="1">
      <c r="A63" s="173" t="s">
        <v>1</v>
      </c>
      <c r="B63" s="212"/>
      <c r="C63" s="212"/>
      <c r="D63" s="174"/>
      <c r="E63" s="49" t="s">
        <v>18</v>
      </c>
      <c r="F63" s="216" t="s">
        <v>2478</v>
      </c>
      <c r="G63" s="216"/>
      <c r="H63" s="216" t="s">
        <v>2477</v>
      </c>
      <c r="I63" s="216"/>
      <c r="J63" s="47"/>
      <c r="K63"/>
    </row>
    <row r="64" spans="1:11" ht="15.75" customHeight="1">
      <c r="A64" s="255" t="s">
        <v>1393</v>
      </c>
      <c r="B64" s="256"/>
      <c r="C64" s="256"/>
      <c r="D64" s="257"/>
      <c r="E64" s="51" t="s">
        <v>16</v>
      </c>
      <c r="F64" s="213">
        <v>15660.689</v>
      </c>
      <c r="G64" s="213"/>
      <c r="H64" s="213">
        <f>F64*1.35</f>
        <v>21141.93015</v>
      </c>
      <c r="I64" s="213"/>
      <c r="J64" s="47"/>
      <c r="K64"/>
    </row>
    <row r="65" spans="1:11" ht="15.75" customHeight="1">
      <c r="A65" s="255" t="s">
        <v>1394</v>
      </c>
      <c r="B65" s="256"/>
      <c r="C65" s="256"/>
      <c r="D65" s="257"/>
      <c r="E65" s="51" t="s">
        <v>16</v>
      </c>
      <c r="F65" s="213">
        <v>18597.073</v>
      </c>
      <c r="G65" s="213"/>
      <c r="H65" s="213">
        <f>F65*1.35</f>
        <v>25106.048550000003</v>
      </c>
      <c r="I65" s="213"/>
      <c r="J65" s="47"/>
      <c r="K65"/>
    </row>
    <row r="66" spans="1:11" ht="15.75" customHeight="1">
      <c r="A66" s="255" t="s">
        <v>1395</v>
      </c>
      <c r="B66" s="256"/>
      <c r="C66" s="256"/>
      <c r="D66" s="257"/>
      <c r="E66" s="51" t="s">
        <v>16</v>
      </c>
      <c r="F66" s="213">
        <v>21370.316000000003</v>
      </c>
      <c r="G66" s="213"/>
      <c r="H66" s="213">
        <f>F66*1.35</f>
        <v>28849.926600000006</v>
      </c>
      <c r="I66" s="213"/>
      <c r="J66" s="47"/>
      <c r="K66"/>
    </row>
    <row r="67" spans="1:10" ht="31.5" customHeight="1">
      <c r="A67" s="223" t="s">
        <v>368</v>
      </c>
      <c r="B67" s="223"/>
      <c r="C67" s="223"/>
      <c r="D67" s="223"/>
      <c r="E67" s="225"/>
      <c r="F67" s="223"/>
      <c r="G67" s="223"/>
      <c r="H67" s="223"/>
      <c r="I67" s="223"/>
      <c r="J67" s="225"/>
    </row>
    <row r="68" spans="1:10" ht="15.75" customHeight="1">
      <c r="A68" s="177" t="s">
        <v>2051</v>
      </c>
      <c r="B68" s="178"/>
      <c r="C68" s="178"/>
      <c r="D68" s="178"/>
      <c r="E68" s="178"/>
      <c r="F68" s="178"/>
      <c r="G68" s="178"/>
      <c r="H68" s="178"/>
      <c r="I68" s="178"/>
      <c r="J68" s="179"/>
    </row>
    <row r="69" spans="1:11" ht="15.75" customHeight="1">
      <c r="A69" s="173" t="s">
        <v>1</v>
      </c>
      <c r="B69" s="212"/>
      <c r="C69" s="212"/>
      <c r="D69" s="174"/>
      <c r="E69" s="49" t="s">
        <v>18</v>
      </c>
      <c r="F69" s="216" t="s">
        <v>2478</v>
      </c>
      <c r="G69" s="216"/>
      <c r="H69" s="216" t="s">
        <v>2477</v>
      </c>
      <c r="I69" s="216"/>
      <c r="J69" s="47"/>
      <c r="K69"/>
    </row>
    <row r="70" spans="1:11" ht="15.75" customHeight="1">
      <c r="A70" s="255" t="s">
        <v>1396</v>
      </c>
      <c r="B70" s="256"/>
      <c r="C70" s="256"/>
      <c r="D70" s="257"/>
      <c r="E70" s="51" t="s">
        <v>16</v>
      </c>
      <c r="F70" s="213">
        <v>19738.994000000002</v>
      </c>
      <c r="G70" s="213"/>
      <c r="H70" s="213">
        <f>F70*1.35</f>
        <v>26647.641900000006</v>
      </c>
      <c r="I70" s="213"/>
      <c r="J70" s="47"/>
      <c r="K70"/>
    </row>
    <row r="71" spans="1:11" ht="15.75" customHeight="1">
      <c r="A71" s="255" t="s">
        <v>1397</v>
      </c>
      <c r="B71" s="256"/>
      <c r="C71" s="256"/>
      <c r="D71" s="257"/>
      <c r="E71" s="51" t="s">
        <v>16</v>
      </c>
      <c r="F71" s="213">
        <v>22593.813000000006</v>
      </c>
      <c r="G71" s="213"/>
      <c r="H71" s="213">
        <f>F71*1.35</f>
        <v>30501.64755000001</v>
      </c>
      <c r="I71" s="213"/>
      <c r="J71" s="47"/>
      <c r="K71"/>
    </row>
    <row r="72" spans="1:11" ht="15.75" customHeight="1" thickBot="1">
      <c r="A72" s="290" t="s">
        <v>1398</v>
      </c>
      <c r="B72" s="291"/>
      <c r="C72" s="291"/>
      <c r="D72" s="292"/>
      <c r="E72" s="51" t="s">
        <v>16</v>
      </c>
      <c r="F72" s="213">
        <v>24632.96</v>
      </c>
      <c r="G72" s="213"/>
      <c r="H72" s="213">
        <f>F72*1.35</f>
        <v>33254.496</v>
      </c>
      <c r="I72" s="213"/>
      <c r="J72" s="47"/>
      <c r="K72"/>
    </row>
    <row r="73" spans="1:10" ht="21.75" customHeight="1" thickTop="1">
      <c r="A73" s="180" t="s">
        <v>130</v>
      </c>
      <c r="B73" s="181"/>
      <c r="C73" s="181"/>
      <c r="D73" s="181"/>
      <c r="E73" s="181"/>
      <c r="F73" s="182"/>
      <c r="G73" s="182"/>
      <c r="H73" s="182"/>
      <c r="I73" s="182"/>
      <c r="J73" s="246"/>
    </row>
    <row r="74" spans="1:10" ht="15" customHeight="1">
      <c r="A74" s="183" t="s">
        <v>20</v>
      </c>
      <c r="B74" s="184"/>
      <c r="C74" s="184"/>
      <c r="D74" s="184"/>
      <c r="E74" s="184"/>
      <c r="F74" s="184" t="s">
        <v>350</v>
      </c>
      <c r="G74" s="184"/>
      <c r="H74" s="184"/>
      <c r="I74" s="184"/>
      <c r="J74" s="184"/>
    </row>
    <row r="75" spans="1:10" ht="15" customHeight="1">
      <c r="A75" s="183" t="s">
        <v>21</v>
      </c>
      <c r="B75" s="184"/>
      <c r="C75" s="184"/>
      <c r="D75" s="184"/>
      <c r="E75" s="184"/>
      <c r="F75" s="184" t="s">
        <v>351</v>
      </c>
      <c r="G75" s="184"/>
      <c r="H75" s="184"/>
      <c r="I75" s="184"/>
      <c r="J75" s="184"/>
    </row>
    <row r="76" spans="1:10" ht="15" customHeight="1">
      <c r="A76" s="183" t="s">
        <v>22</v>
      </c>
      <c r="B76" s="184"/>
      <c r="C76" s="184"/>
      <c r="D76" s="184"/>
      <c r="E76" s="184"/>
      <c r="F76" s="184" t="s">
        <v>352</v>
      </c>
      <c r="G76" s="184"/>
      <c r="H76" s="184"/>
      <c r="I76" s="184"/>
      <c r="J76" s="184"/>
    </row>
    <row r="77" spans="1:10" ht="30.75" customHeight="1">
      <c r="A77" s="183" t="s">
        <v>23</v>
      </c>
      <c r="B77" s="184"/>
      <c r="C77" s="184"/>
      <c r="D77" s="184"/>
      <c r="E77" s="184"/>
      <c r="F77" s="184" t="s">
        <v>353</v>
      </c>
      <c r="G77" s="184"/>
      <c r="H77" s="184"/>
      <c r="I77" s="184"/>
      <c r="J77" s="184"/>
    </row>
    <row r="78" spans="1:10" ht="15" customHeight="1">
      <c r="A78" s="183" t="s">
        <v>24</v>
      </c>
      <c r="B78" s="184"/>
      <c r="C78" s="184"/>
      <c r="D78" s="184"/>
      <c r="E78" s="184"/>
      <c r="F78" s="184" t="s">
        <v>354</v>
      </c>
      <c r="G78" s="184"/>
      <c r="H78" s="184"/>
      <c r="I78" s="184"/>
      <c r="J78" s="184"/>
    </row>
    <row r="79" spans="1:10" ht="15" customHeight="1">
      <c r="A79" s="183" t="s">
        <v>25</v>
      </c>
      <c r="B79" s="184"/>
      <c r="C79" s="184"/>
      <c r="D79" s="184"/>
      <c r="E79" s="184"/>
      <c r="F79" s="184" t="s">
        <v>355</v>
      </c>
      <c r="G79" s="184"/>
      <c r="H79" s="184"/>
      <c r="I79" s="184"/>
      <c r="J79" s="184"/>
    </row>
    <row r="80" spans="1:10" ht="15" customHeight="1">
      <c r="A80" s="183" t="s">
        <v>26</v>
      </c>
      <c r="B80" s="184"/>
      <c r="C80" s="184"/>
      <c r="D80" s="184"/>
      <c r="E80" s="184"/>
      <c r="F80" s="184" t="s">
        <v>356</v>
      </c>
      <c r="G80" s="184"/>
      <c r="H80" s="184"/>
      <c r="I80" s="184"/>
      <c r="J80" s="184"/>
    </row>
    <row r="81" spans="1:10" ht="15" customHeight="1">
      <c r="A81" s="183" t="s">
        <v>364</v>
      </c>
      <c r="B81" s="184"/>
      <c r="C81" s="184"/>
      <c r="D81" s="184"/>
      <c r="E81" s="184"/>
      <c r="F81" s="184" t="s">
        <v>357</v>
      </c>
      <c r="G81" s="184"/>
      <c r="H81" s="184"/>
      <c r="I81" s="184"/>
      <c r="J81" s="184"/>
    </row>
    <row r="82" spans="1:10" ht="15" customHeight="1">
      <c r="A82" s="183" t="s">
        <v>27</v>
      </c>
      <c r="B82" s="184"/>
      <c r="C82" s="184"/>
      <c r="D82" s="184"/>
      <c r="E82" s="184"/>
      <c r="F82" s="184" t="s">
        <v>376</v>
      </c>
      <c r="G82" s="184"/>
      <c r="H82" s="184"/>
      <c r="I82" s="184"/>
      <c r="J82" s="184"/>
    </row>
    <row r="83" spans="1:10" ht="15" customHeight="1">
      <c r="A83" s="183" t="s">
        <v>345</v>
      </c>
      <c r="B83" s="184"/>
      <c r="C83" s="184"/>
      <c r="D83" s="184"/>
      <c r="E83" s="184"/>
      <c r="F83" s="184" t="s">
        <v>358</v>
      </c>
      <c r="G83" s="184"/>
      <c r="H83" s="184"/>
      <c r="I83" s="184"/>
      <c r="J83" s="184"/>
    </row>
    <row r="84" spans="1:10" ht="15" customHeight="1">
      <c r="A84" s="183" t="s">
        <v>131</v>
      </c>
      <c r="B84" s="184"/>
      <c r="C84" s="184"/>
      <c r="D84" s="184"/>
      <c r="E84" s="184"/>
      <c r="F84" s="184" t="s">
        <v>359</v>
      </c>
      <c r="G84" s="184"/>
      <c r="H84" s="184"/>
      <c r="I84" s="184"/>
      <c r="J84" s="184"/>
    </row>
    <row r="85" spans="1:10" ht="15" customHeight="1">
      <c r="A85" s="183" t="s">
        <v>346</v>
      </c>
      <c r="B85" s="184"/>
      <c r="C85" s="184"/>
      <c r="D85" s="184"/>
      <c r="E85" s="184"/>
      <c r="F85" s="184" t="s">
        <v>360</v>
      </c>
      <c r="G85" s="184"/>
      <c r="H85" s="184"/>
      <c r="I85" s="184"/>
      <c r="J85" s="184"/>
    </row>
    <row r="86" spans="1:10" ht="15" customHeight="1">
      <c r="A86" s="184" t="s">
        <v>347</v>
      </c>
      <c r="B86" s="184"/>
      <c r="C86" s="184"/>
      <c r="D86" s="184"/>
      <c r="E86" s="184"/>
      <c r="F86" s="184" t="s">
        <v>361</v>
      </c>
      <c r="G86" s="184"/>
      <c r="H86" s="184"/>
      <c r="I86" s="184"/>
      <c r="J86" s="184"/>
    </row>
    <row r="87" spans="1:10" ht="15" customHeight="1">
      <c r="A87" s="184" t="s">
        <v>348</v>
      </c>
      <c r="B87" s="184"/>
      <c r="C87" s="184"/>
      <c r="D87" s="184"/>
      <c r="E87" s="184"/>
      <c r="F87" s="184" t="s">
        <v>362</v>
      </c>
      <c r="G87" s="184"/>
      <c r="H87" s="184"/>
      <c r="I87" s="184"/>
      <c r="J87" s="184"/>
    </row>
    <row r="88" spans="1:10" ht="15" customHeight="1" thickBot="1">
      <c r="A88" s="185" t="s">
        <v>349</v>
      </c>
      <c r="B88" s="185"/>
      <c r="C88" s="185"/>
      <c r="D88" s="185"/>
      <c r="E88" s="185"/>
      <c r="F88" s="184" t="s">
        <v>363</v>
      </c>
      <c r="G88" s="184"/>
      <c r="H88" s="184"/>
      <c r="I88" s="184"/>
      <c r="J88" s="184"/>
    </row>
    <row r="89" spans="1:10" ht="69.75" customHeight="1" thickBot="1" thickTop="1">
      <c r="A89" s="186" t="s">
        <v>2474</v>
      </c>
      <c r="B89" s="187"/>
      <c r="C89" s="187"/>
      <c r="D89" s="187"/>
      <c r="E89" s="187"/>
      <c r="F89" s="187"/>
      <c r="G89" s="187"/>
      <c r="H89" s="187"/>
      <c r="I89" s="187"/>
      <c r="J89" s="187"/>
    </row>
    <row r="90" spans="1:10" ht="51.75" customHeight="1" thickBot="1" thickTop="1">
      <c r="A90" s="188" t="s">
        <v>2475</v>
      </c>
      <c r="B90" s="189"/>
      <c r="C90" s="189"/>
      <c r="D90" s="189"/>
      <c r="E90" s="189"/>
      <c r="F90" s="189"/>
      <c r="G90" s="189"/>
      <c r="H90" s="189"/>
      <c r="I90" s="189"/>
      <c r="J90" s="189"/>
    </row>
    <row r="91" ht="14.25" thickTop="1"/>
  </sheetData>
  <sheetProtection/>
  <mergeCells count="208">
    <mergeCell ref="H70:I70"/>
    <mergeCell ref="H71:I71"/>
    <mergeCell ref="H72:I72"/>
    <mergeCell ref="H57:I57"/>
    <mergeCell ref="H58:I58"/>
    <mergeCell ref="H59:I59"/>
    <mergeCell ref="H60:I60"/>
    <mergeCell ref="H63:I63"/>
    <mergeCell ref="H64:I64"/>
    <mergeCell ref="H65:I65"/>
    <mergeCell ref="H66:I66"/>
    <mergeCell ref="H44:I44"/>
    <mergeCell ref="H45:I45"/>
    <mergeCell ref="H46:I46"/>
    <mergeCell ref="H47:I47"/>
    <mergeCell ref="H48:I48"/>
    <mergeCell ref="H51:I51"/>
    <mergeCell ref="H52:I52"/>
    <mergeCell ref="H53:I53"/>
    <mergeCell ref="H54:I54"/>
    <mergeCell ref="H37:I37"/>
    <mergeCell ref="H38:I38"/>
    <mergeCell ref="H40:I40"/>
    <mergeCell ref="H41:I41"/>
    <mergeCell ref="H42:I42"/>
    <mergeCell ref="H43:I43"/>
    <mergeCell ref="H31:I31"/>
    <mergeCell ref="H32:I32"/>
    <mergeCell ref="H33:I33"/>
    <mergeCell ref="H34:I34"/>
    <mergeCell ref="H35:I35"/>
    <mergeCell ref="H36:I36"/>
    <mergeCell ref="H23:I23"/>
    <mergeCell ref="H24:I24"/>
    <mergeCell ref="H25:I25"/>
    <mergeCell ref="H26:I26"/>
    <mergeCell ref="H27:I27"/>
    <mergeCell ref="H30:I30"/>
    <mergeCell ref="H15:I15"/>
    <mergeCell ref="H16:I16"/>
    <mergeCell ref="H17:I17"/>
    <mergeCell ref="H19:I19"/>
    <mergeCell ref="H20:I20"/>
    <mergeCell ref="H21:I21"/>
    <mergeCell ref="H9:I9"/>
    <mergeCell ref="H10:I10"/>
    <mergeCell ref="H11:I11"/>
    <mergeCell ref="H12:I12"/>
    <mergeCell ref="H13:I13"/>
    <mergeCell ref="H14:I14"/>
    <mergeCell ref="F64:G64"/>
    <mergeCell ref="F65:G65"/>
    <mergeCell ref="F66:G66"/>
    <mergeCell ref="F69:G69"/>
    <mergeCell ref="F70:G70"/>
    <mergeCell ref="F71:G71"/>
    <mergeCell ref="F52:G52"/>
    <mergeCell ref="F53:G53"/>
    <mergeCell ref="F54:G54"/>
    <mergeCell ref="F57:G57"/>
    <mergeCell ref="F58:G58"/>
    <mergeCell ref="F59:G59"/>
    <mergeCell ref="F44:G44"/>
    <mergeCell ref="F45:G45"/>
    <mergeCell ref="F46:G46"/>
    <mergeCell ref="F47:G47"/>
    <mergeCell ref="F48:G48"/>
    <mergeCell ref="F51:G51"/>
    <mergeCell ref="F36:G36"/>
    <mergeCell ref="F37:G37"/>
    <mergeCell ref="F38:G38"/>
    <mergeCell ref="F40:G40"/>
    <mergeCell ref="F41:G41"/>
    <mergeCell ref="F42:G42"/>
    <mergeCell ref="F30:G30"/>
    <mergeCell ref="F31:G31"/>
    <mergeCell ref="F32:G32"/>
    <mergeCell ref="F33:G33"/>
    <mergeCell ref="F34:G34"/>
    <mergeCell ref="F35:G35"/>
    <mergeCell ref="F13:G13"/>
    <mergeCell ref="F14:G14"/>
    <mergeCell ref="F15:G15"/>
    <mergeCell ref="F16:G16"/>
    <mergeCell ref="F17:G17"/>
    <mergeCell ref="F19:G19"/>
    <mergeCell ref="A47:D47"/>
    <mergeCell ref="A48:D48"/>
    <mergeCell ref="A44:D44"/>
    <mergeCell ref="A45:D45"/>
    <mergeCell ref="A46:D46"/>
    <mergeCell ref="A41:D41"/>
    <mergeCell ref="A42:D42"/>
    <mergeCell ref="A43:D43"/>
    <mergeCell ref="F43:G43"/>
    <mergeCell ref="A25:D25"/>
    <mergeCell ref="A26:D26"/>
    <mergeCell ref="A27:D27"/>
    <mergeCell ref="F25:G25"/>
    <mergeCell ref="F26:G26"/>
    <mergeCell ref="F27:G27"/>
    <mergeCell ref="A22:D22"/>
    <mergeCell ref="A23:D23"/>
    <mergeCell ref="A24:D24"/>
    <mergeCell ref="F22:G22"/>
    <mergeCell ref="F23:G23"/>
    <mergeCell ref="F24:G24"/>
    <mergeCell ref="H22:I22"/>
    <mergeCell ref="A18:J18"/>
    <mergeCell ref="A19:D19"/>
    <mergeCell ref="A20:D20"/>
    <mergeCell ref="A21:D21"/>
    <mergeCell ref="F20:G20"/>
    <mergeCell ref="F21:G21"/>
    <mergeCell ref="A63:D63"/>
    <mergeCell ref="A58:D58"/>
    <mergeCell ref="F60:G60"/>
    <mergeCell ref="F63:G63"/>
    <mergeCell ref="A17:D17"/>
    <mergeCell ref="A29:J29"/>
    <mergeCell ref="A30:D30"/>
    <mergeCell ref="A50:J50"/>
    <mergeCell ref="A51:D51"/>
    <mergeCell ref="A31:D31"/>
    <mergeCell ref="A32:D32"/>
    <mergeCell ref="A33:D33"/>
    <mergeCell ref="A10:D10"/>
    <mergeCell ref="A11:D11"/>
    <mergeCell ref="A12:D12"/>
    <mergeCell ref="A13:D13"/>
    <mergeCell ref="A14:D14"/>
    <mergeCell ref="A15:D15"/>
    <mergeCell ref="A16:D16"/>
    <mergeCell ref="F9:G9"/>
    <mergeCell ref="F10:G10"/>
    <mergeCell ref="F11:G11"/>
    <mergeCell ref="F12:G12"/>
    <mergeCell ref="A34:D34"/>
    <mergeCell ref="A35:D35"/>
    <mergeCell ref="A52:D52"/>
    <mergeCell ref="A53:D53"/>
    <mergeCell ref="A54:D54"/>
    <mergeCell ref="A36:D36"/>
    <mergeCell ref="A37:D37"/>
    <mergeCell ref="A39:J39"/>
    <mergeCell ref="A40:D40"/>
    <mergeCell ref="A85:E85"/>
    <mergeCell ref="F85:J85"/>
    <mergeCell ref="A78:E78"/>
    <mergeCell ref="F78:J78"/>
    <mergeCell ref="A79:E79"/>
    <mergeCell ref="F75:J75"/>
    <mergeCell ref="A62:J62"/>
    <mergeCell ref="A89:J89"/>
    <mergeCell ref="F79:J79"/>
    <mergeCell ref="A80:E80"/>
    <mergeCell ref="F80:J80"/>
    <mergeCell ref="A75:E75"/>
    <mergeCell ref="A38:D38"/>
    <mergeCell ref="A90:J90"/>
    <mergeCell ref="A81:E81"/>
    <mergeCell ref="F81:J81"/>
    <mergeCell ref="A82:E82"/>
    <mergeCell ref="F82:J82"/>
    <mergeCell ref="A83:E83"/>
    <mergeCell ref="F83:J83"/>
    <mergeCell ref="A84:E84"/>
    <mergeCell ref="F84:J84"/>
    <mergeCell ref="A88:E88"/>
    <mergeCell ref="A76:E76"/>
    <mergeCell ref="F76:J76"/>
    <mergeCell ref="A77:E77"/>
    <mergeCell ref="F77:J77"/>
    <mergeCell ref="A73:J73"/>
    <mergeCell ref="A74:E74"/>
    <mergeCell ref="F74:J74"/>
    <mergeCell ref="F72:G72"/>
    <mergeCell ref="H69:I69"/>
    <mergeCell ref="A65:D65"/>
    <mergeCell ref="A28:J28"/>
    <mergeCell ref="A49:J49"/>
    <mergeCell ref="A55:J55"/>
    <mergeCell ref="A59:D59"/>
    <mergeCell ref="A60:D60"/>
    <mergeCell ref="A1:J1"/>
    <mergeCell ref="H2:J2"/>
    <mergeCell ref="A3:J3"/>
    <mergeCell ref="A5:J5"/>
    <mergeCell ref="A6:J6"/>
    <mergeCell ref="A64:D64"/>
    <mergeCell ref="A56:J56"/>
    <mergeCell ref="A57:D57"/>
    <mergeCell ref="A7:J7"/>
    <mergeCell ref="A8:J8"/>
    <mergeCell ref="A9:D9"/>
    <mergeCell ref="A86:E86"/>
    <mergeCell ref="F86:J86"/>
    <mergeCell ref="A87:E87"/>
    <mergeCell ref="F87:J87"/>
    <mergeCell ref="A70:D70"/>
    <mergeCell ref="F88:J88"/>
    <mergeCell ref="A61:J61"/>
    <mergeCell ref="A67:J67"/>
    <mergeCell ref="A68:J68"/>
    <mergeCell ref="A69:D69"/>
    <mergeCell ref="A71:D71"/>
    <mergeCell ref="A72:D72"/>
    <mergeCell ref="A66:D66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1">
      <selection activeCell="F7" sqref="F7:G7"/>
    </sheetView>
  </sheetViews>
  <sheetFormatPr defaultColWidth="9.140625" defaultRowHeight="15"/>
  <cols>
    <col min="1" max="10" width="12.7109375" style="23" customWidth="1"/>
    <col min="11" max="11" width="9.140625" style="47" customWidth="1"/>
  </cols>
  <sheetData>
    <row r="1" spans="1:10" ht="35.25" customHeight="1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3.5" customHeight="1">
      <c r="A3" s="167" t="str">
        <f>'концевые до 1кВ'!A3:K3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</row>
    <row r="4" ht="15"/>
    <row r="5" spans="1:10" ht="15">
      <c r="A5" s="293" t="s">
        <v>107</v>
      </c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5">
      <c r="A6" s="295" t="s">
        <v>19</v>
      </c>
      <c r="B6" s="296"/>
      <c r="C6" s="296"/>
      <c r="D6" s="296"/>
      <c r="E6" s="296"/>
      <c r="F6" s="296"/>
      <c r="G6" s="296"/>
      <c r="H6" s="296"/>
      <c r="I6" s="296"/>
      <c r="J6" s="296"/>
    </row>
    <row r="7" spans="1:11" ht="14.25">
      <c r="A7" s="173" t="s">
        <v>1</v>
      </c>
      <c r="B7" s="212"/>
      <c r="C7" s="212"/>
      <c r="D7" s="174"/>
      <c r="E7" s="55" t="s">
        <v>14</v>
      </c>
      <c r="F7" s="216" t="s">
        <v>2478</v>
      </c>
      <c r="G7" s="216"/>
      <c r="H7" s="216" t="s">
        <v>2477</v>
      </c>
      <c r="I7" s="216"/>
      <c r="J7" s="47"/>
      <c r="K7"/>
    </row>
    <row r="8" spans="1:11" ht="15">
      <c r="A8" s="194" t="s">
        <v>5</v>
      </c>
      <c r="B8" s="222"/>
      <c r="C8" s="222"/>
      <c r="D8" s="195"/>
      <c r="E8" s="52" t="s">
        <v>16</v>
      </c>
      <c r="F8" s="208">
        <v>403.975</v>
      </c>
      <c r="G8" s="208"/>
      <c r="H8" s="208">
        <f>F8*1.35</f>
        <v>545.36625</v>
      </c>
      <c r="I8" s="208"/>
      <c r="J8" s="47"/>
      <c r="K8"/>
    </row>
    <row r="9" spans="1:11" ht="15.75" customHeight="1">
      <c r="A9" s="194" t="s">
        <v>6</v>
      </c>
      <c r="B9" s="222"/>
      <c r="C9" s="222"/>
      <c r="D9" s="195"/>
      <c r="E9" s="52" t="s">
        <v>16</v>
      </c>
      <c r="F9" s="208">
        <v>406.71400000000006</v>
      </c>
      <c r="G9" s="208"/>
      <c r="H9" s="208">
        <f>F9*1.35</f>
        <v>549.0639000000001</v>
      </c>
      <c r="I9" s="208"/>
      <c r="J9" s="47"/>
      <c r="K9"/>
    </row>
    <row r="10" spans="1:11" ht="16.5" customHeight="1" thickBot="1">
      <c r="A10" s="194" t="s">
        <v>7</v>
      </c>
      <c r="B10" s="222"/>
      <c r="C10" s="222"/>
      <c r="D10" s="195"/>
      <c r="E10" s="52" t="s">
        <v>16</v>
      </c>
      <c r="F10" s="208">
        <v>413.523</v>
      </c>
      <c r="G10" s="208"/>
      <c r="H10" s="208">
        <f>F10*1.35</f>
        <v>558.2560500000001</v>
      </c>
      <c r="I10" s="208"/>
      <c r="J10" s="47"/>
      <c r="K10"/>
    </row>
    <row r="11" spans="1:10" ht="21" customHeight="1" thickTop="1">
      <c r="A11" s="180" t="s">
        <v>130</v>
      </c>
      <c r="B11" s="181"/>
      <c r="C11" s="181"/>
      <c r="D11" s="181"/>
      <c r="E11" s="181"/>
      <c r="F11" s="182"/>
      <c r="G11" s="182"/>
      <c r="H11" s="182"/>
      <c r="I11" s="182"/>
      <c r="J11" s="246"/>
    </row>
    <row r="12" spans="1:10" ht="15" customHeight="1">
      <c r="A12" s="183" t="s">
        <v>20</v>
      </c>
      <c r="B12" s="184"/>
      <c r="C12" s="184"/>
      <c r="D12" s="184"/>
      <c r="E12" s="184"/>
      <c r="F12" s="184" t="s">
        <v>350</v>
      </c>
      <c r="G12" s="184"/>
      <c r="H12" s="184"/>
      <c r="I12" s="184"/>
      <c r="J12" s="184"/>
    </row>
    <row r="13" spans="1:10" ht="15" customHeight="1">
      <c r="A13" s="183" t="s">
        <v>21</v>
      </c>
      <c r="B13" s="184"/>
      <c r="C13" s="184"/>
      <c r="D13" s="184"/>
      <c r="E13" s="184"/>
      <c r="F13" s="184" t="s">
        <v>351</v>
      </c>
      <c r="G13" s="184"/>
      <c r="H13" s="184"/>
      <c r="I13" s="184"/>
      <c r="J13" s="184"/>
    </row>
    <row r="14" spans="1:10" ht="15" customHeight="1">
      <c r="A14" s="183" t="s">
        <v>22</v>
      </c>
      <c r="B14" s="184"/>
      <c r="C14" s="184"/>
      <c r="D14" s="184"/>
      <c r="E14" s="184"/>
      <c r="F14" s="184" t="s">
        <v>352</v>
      </c>
      <c r="G14" s="184"/>
      <c r="H14" s="184"/>
      <c r="I14" s="184"/>
      <c r="J14" s="184"/>
    </row>
    <row r="15" spans="1:10" ht="30" customHeight="1">
      <c r="A15" s="183" t="s">
        <v>23</v>
      </c>
      <c r="B15" s="184"/>
      <c r="C15" s="184"/>
      <c r="D15" s="184"/>
      <c r="E15" s="184"/>
      <c r="F15" s="184" t="s">
        <v>353</v>
      </c>
      <c r="G15" s="184"/>
      <c r="H15" s="184"/>
      <c r="I15" s="184"/>
      <c r="J15" s="184"/>
    </row>
    <row r="16" spans="1:10" ht="15" customHeight="1">
      <c r="A16" s="183" t="s">
        <v>24</v>
      </c>
      <c r="B16" s="184"/>
      <c r="C16" s="184"/>
      <c r="D16" s="184"/>
      <c r="E16" s="184"/>
      <c r="F16" s="184" t="s">
        <v>354</v>
      </c>
      <c r="G16" s="184"/>
      <c r="H16" s="184"/>
      <c r="I16" s="184"/>
      <c r="J16" s="184"/>
    </row>
    <row r="17" spans="1:10" ht="15" customHeight="1">
      <c r="A17" s="183" t="s">
        <v>25</v>
      </c>
      <c r="B17" s="184"/>
      <c r="C17" s="184"/>
      <c r="D17" s="184"/>
      <c r="E17" s="184"/>
      <c r="F17" s="184" t="s">
        <v>355</v>
      </c>
      <c r="G17" s="184"/>
      <c r="H17" s="184"/>
      <c r="I17" s="184"/>
      <c r="J17" s="184"/>
    </row>
    <row r="18" spans="1:10" ht="15" customHeight="1">
      <c r="A18" s="183" t="s">
        <v>26</v>
      </c>
      <c r="B18" s="184"/>
      <c r="C18" s="184"/>
      <c r="D18" s="184"/>
      <c r="E18" s="184"/>
      <c r="F18" s="184" t="s">
        <v>356</v>
      </c>
      <c r="G18" s="184"/>
      <c r="H18" s="184"/>
      <c r="I18" s="184"/>
      <c r="J18" s="184"/>
    </row>
    <row r="19" spans="1:10" ht="15" customHeight="1">
      <c r="A19" s="183" t="s">
        <v>364</v>
      </c>
      <c r="B19" s="184"/>
      <c r="C19" s="184"/>
      <c r="D19" s="184"/>
      <c r="E19" s="184"/>
      <c r="F19" s="184" t="s">
        <v>357</v>
      </c>
      <c r="G19" s="184"/>
      <c r="H19" s="184"/>
      <c r="I19" s="184"/>
      <c r="J19" s="184"/>
    </row>
    <row r="20" spans="1:10" ht="15" customHeight="1">
      <c r="A20" s="183" t="s">
        <v>27</v>
      </c>
      <c r="B20" s="184"/>
      <c r="C20" s="184"/>
      <c r="D20" s="184"/>
      <c r="E20" s="184"/>
      <c r="F20" s="184" t="s">
        <v>376</v>
      </c>
      <c r="G20" s="184"/>
      <c r="H20" s="184"/>
      <c r="I20" s="184"/>
      <c r="J20" s="184"/>
    </row>
    <row r="21" spans="1:10" ht="15" customHeight="1">
      <c r="A21" s="183" t="s">
        <v>345</v>
      </c>
      <c r="B21" s="184"/>
      <c r="C21" s="184"/>
      <c r="D21" s="184"/>
      <c r="E21" s="184"/>
      <c r="F21" s="184" t="s">
        <v>358</v>
      </c>
      <c r="G21" s="184"/>
      <c r="H21" s="184"/>
      <c r="I21" s="184"/>
      <c r="J21" s="184"/>
    </row>
    <row r="22" spans="1:10" ht="15" customHeight="1">
      <c r="A22" s="183" t="s">
        <v>131</v>
      </c>
      <c r="B22" s="184"/>
      <c r="C22" s="184"/>
      <c r="D22" s="184"/>
      <c r="E22" s="184"/>
      <c r="F22" s="184" t="s">
        <v>359</v>
      </c>
      <c r="G22" s="184"/>
      <c r="H22" s="184"/>
      <c r="I22" s="184"/>
      <c r="J22" s="184"/>
    </row>
    <row r="23" spans="1:10" ht="17.25" customHeight="1">
      <c r="A23" s="183" t="s">
        <v>346</v>
      </c>
      <c r="B23" s="184"/>
      <c r="C23" s="184"/>
      <c r="D23" s="184"/>
      <c r="E23" s="184"/>
      <c r="F23" s="184" t="s">
        <v>360</v>
      </c>
      <c r="G23" s="184"/>
      <c r="H23" s="184"/>
      <c r="I23" s="184"/>
      <c r="J23" s="184"/>
    </row>
    <row r="24" spans="1:10" ht="17.25" customHeight="1">
      <c r="A24" s="184" t="s">
        <v>347</v>
      </c>
      <c r="B24" s="184"/>
      <c r="C24" s="184"/>
      <c r="D24" s="184"/>
      <c r="E24" s="184"/>
      <c r="F24" s="184" t="s">
        <v>361</v>
      </c>
      <c r="G24" s="184"/>
      <c r="H24" s="184"/>
      <c r="I24" s="184"/>
      <c r="J24" s="184"/>
    </row>
    <row r="25" spans="1:10" ht="17.25" customHeight="1">
      <c r="A25" s="184" t="s">
        <v>348</v>
      </c>
      <c r="B25" s="184"/>
      <c r="C25" s="184"/>
      <c r="D25" s="184"/>
      <c r="E25" s="184"/>
      <c r="F25" s="184" t="s">
        <v>362</v>
      </c>
      <c r="G25" s="184"/>
      <c r="H25" s="184"/>
      <c r="I25" s="184"/>
      <c r="J25" s="184"/>
    </row>
    <row r="26" spans="1:10" ht="17.25" customHeight="1" thickBot="1">
      <c r="A26" s="185" t="s">
        <v>349</v>
      </c>
      <c r="B26" s="185"/>
      <c r="C26" s="185"/>
      <c r="D26" s="185"/>
      <c r="E26" s="185"/>
      <c r="F26" s="184" t="s">
        <v>363</v>
      </c>
      <c r="G26" s="184"/>
      <c r="H26" s="184"/>
      <c r="I26" s="184"/>
      <c r="J26" s="184"/>
    </row>
    <row r="27" spans="1:10" ht="72" customHeight="1" thickBot="1" thickTop="1">
      <c r="A27" s="186" t="s">
        <v>2474</v>
      </c>
      <c r="B27" s="187"/>
      <c r="C27" s="187"/>
      <c r="D27" s="187"/>
      <c r="E27" s="187"/>
      <c r="F27" s="187"/>
      <c r="G27" s="187"/>
      <c r="H27" s="187"/>
      <c r="I27" s="187"/>
      <c r="J27" s="187"/>
    </row>
    <row r="28" spans="1:10" ht="57" customHeight="1" thickBot="1" thickTop="1">
      <c r="A28" s="188" t="s">
        <v>2475</v>
      </c>
      <c r="B28" s="189"/>
      <c r="C28" s="189"/>
      <c r="D28" s="189"/>
      <c r="E28" s="189"/>
      <c r="F28" s="189"/>
      <c r="G28" s="189"/>
      <c r="H28" s="189"/>
      <c r="I28" s="189"/>
      <c r="J28" s="189"/>
    </row>
    <row r="29" ht="14.25" thickTop="1"/>
  </sheetData>
  <sheetProtection/>
  <mergeCells count="49">
    <mergeCell ref="F7:G7"/>
    <mergeCell ref="F8:G8"/>
    <mergeCell ref="F9:G9"/>
    <mergeCell ref="F10:G10"/>
    <mergeCell ref="H7:I7"/>
    <mergeCell ref="H8:I8"/>
    <mergeCell ref="H9:I9"/>
    <mergeCell ref="H10:I10"/>
    <mergeCell ref="F17:J17"/>
    <mergeCell ref="A17:E17"/>
    <mergeCell ref="A18:E18"/>
    <mergeCell ref="F18:J18"/>
    <mergeCell ref="A16:E16"/>
    <mergeCell ref="A14:E14"/>
    <mergeCell ref="F14:J14"/>
    <mergeCell ref="A15:E15"/>
    <mergeCell ref="F16:J16"/>
    <mergeCell ref="A28:J28"/>
    <mergeCell ref="F20:J20"/>
    <mergeCell ref="A21:E21"/>
    <mergeCell ref="A7:D7"/>
    <mergeCell ref="A8:D8"/>
    <mergeCell ref="A9:D9"/>
    <mergeCell ref="A10:D10"/>
    <mergeCell ref="A12:E12"/>
    <mergeCell ref="A27:J27"/>
    <mergeCell ref="A19:E19"/>
    <mergeCell ref="F19:J19"/>
    <mergeCell ref="A20:E20"/>
    <mergeCell ref="A6:J6"/>
    <mergeCell ref="A23:E23"/>
    <mergeCell ref="F23:J23"/>
    <mergeCell ref="F21:J21"/>
    <mergeCell ref="F22:J22"/>
    <mergeCell ref="A22:E22"/>
    <mergeCell ref="F12:J12"/>
    <mergeCell ref="F15:J15"/>
    <mergeCell ref="A1:J1"/>
    <mergeCell ref="A3:J3"/>
    <mergeCell ref="A11:J11"/>
    <mergeCell ref="A5:J5"/>
    <mergeCell ref="A13:E13"/>
    <mergeCell ref="F13:J13"/>
    <mergeCell ref="A24:E24"/>
    <mergeCell ref="F24:J24"/>
    <mergeCell ref="A25:E25"/>
    <mergeCell ref="F25:J25"/>
    <mergeCell ref="A26:E26"/>
    <mergeCell ref="F26:J26"/>
  </mergeCells>
  <hyperlinks>
    <hyperlink ref="A6:J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1"/>
  <sheetViews>
    <sheetView view="pageBreakPreview" zoomScaleSheetLayoutView="100" zoomScalePageLayoutView="0" workbookViewId="0" topLeftCell="B1">
      <selection activeCell="E9" sqref="E9"/>
    </sheetView>
  </sheetViews>
  <sheetFormatPr defaultColWidth="9.140625" defaultRowHeight="15"/>
  <cols>
    <col min="1" max="11" width="12.7109375" style="23" customWidth="1"/>
    <col min="12" max="12" width="11.7109375" style="47" customWidth="1"/>
  </cols>
  <sheetData>
    <row r="1" spans="1:11" ht="26.25">
      <c r="A1" s="165" t="s">
        <v>2473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5">
      <c r="A2" s="57"/>
      <c r="B2" s="57"/>
      <c r="C2" s="57"/>
      <c r="D2" s="57"/>
      <c r="E2" s="57"/>
      <c r="F2" s="57"/>
      <c r="G2" s="57"/>
      <c r="H2" s="57"/>
      <c r="I2" s="166"/>
      <c r="J2" s="166"/>
      <c r="K2" s="166"/>
    </row>
    <row r="3" spans="1:11" ht="15">
      <c r="A3" s="167" t="str">
        <f>'концевые до 1кВ'!A3:K3</f>
        <v>Все цены указаны с учетом НДС 20%                           03 апреля 2024 года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ht="24" customHeight="1"/>
    <row r="5" spans="1:11" ht="15">
      <c r="A5" s="272" t="s">
        <v>134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</row>
    <row r="6" spans="1:11" ht="15">
      <c r="A6" s="283" t="s">
        <v>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 ht="25.5" customHeight="1">
      <c r="A7" s="288" t="s">
        <v>285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1" ht="14.25">
      <c r="A8" s="220" t="s">
        <v>70</v>
      </c>
      <c r="B8" s="220"/>
      <c r="C8" s="220"/>
      <c r="D8" s="220"/>
      <c r="E8" s="220"/>
      <c r="F8" s="220"/>
      <c r="G8" s="220" t="s">
        <v>69</v>
      </c>
      <c r="H8" s="220"/>
      <c r="I8" s="220"/>
      <c r="J8" s="220"/>
      <c r="K8" s="220"/>
    </row>
    <row r="9" spans="1:12" ht="14.25">
      <c r="A9" s="173" t="s">
        <v>1</v>
      </c>
      <c r="B9" s="174"/>
      <c r="C9" s="48" t="s">
        <v>18</v>
      </c>
      <c r="D9" s="93" t="s">
        <v>2478</v>
      </c>
      <c r="E9" s="99" t="s">
        <v>2477</v>
      </c>
      <c r="F9" s="173" t="s">
        <v>1</v>
      </c>
      <c r="G9" s="174"/>
      <c r="H9" s="48" t="s">
        <v>18</v>
      </c>
      <c r="I9" s="93" t="s">
        <v>2478</v>
      </c>
      <c r="J9" s="99" t="s">
        <v>2477</v>
      </c>
      <c r="K9"/>
      <c r="L9"/>
    </row>
    <row r="10" spans="1:12" ht="15">
      <c r="A10" s="194" t="s">
        <v>1399</v>
      </c>
      <c r="B10" s="195"/>
      <c r="C10" s="52" t="s">
        <v>16</v>
      </c>
      <c r="D10" s="71">
        <v>1256.11794</v>
      </c>
      <c r="E10" s="71">
        <f>D10*1.35</f>
        <v>1695.7592190000003</v>
      </c>
      <c r="F10" s="194" t="s">
        <v>1407</v>
      </c>
      <c r="G10" s="195"/>
      <c r="H10" s="52" t="s">
        <v>16</v>
      </c>
      <c r="I10" s="71">
        <v>1644.9162303697206</v>
      </c>
      <c r="J10" s="71">
        <f>I10*1.35</f>
        <v>2220.636910999123</v>
      </c>
      <c r="K10"/>
      <c r="L10"/>
    </row>
    <row r="11" spans="1:12" ht="15">
      <c r="A11" s="194" t="s">
        <v>1400</v>
      </c>
      <c r="B11" s="195"/>
      <c r="C11" s="52" t="s">
        <v>16</v>
      </c>
      <c r="D11" s="71">
        <v>1579.1196960000007</v>
      </c>
      <c r="E11" s="71">
        <f aca="true" t="shared" si="0" ref="E11:E17">D11*1.35</f>
        <v>2131.811589600001</v>
      </c>
      <c r="F11" s="194" t="s">
        <v>1408</v>
      </c>
      <c r="G11" s="195"/>
      <c r="H11" s="52" t="s">
        <v>16</v>
      </c>
      <c r="I11" s="71">
        <v>1973.8996200000004</v>
      </c>
      <c r="J11" s="71">
        <f aca="true" t="shared" si="1" ref="J11:J17">I11*1.35</f>
        <v>2664.764487000001</v>
      </c>
      <c r="K11"/>
      <c r="L11"/>
    </row>
    <row r="12" spans="1:12" ht="15">
      <c r="A12" s="194" t="s">
        <v>1401</v>
      </c>
      <c r="B12" s="195"/>
      <c r="C12" s="52" t="s">
        <v>16</v>
      </c>
      <c r="D12" s="71">
        <v>2072.5946010000007</v>
      </c>
      <c r="E12" s="71">
        <f t="shared" si="0"/>
        <v>2798.002711350001</v>
      </c>
      <c r="F12" s="194" t="s">
        <v>1409</v>
      </c>
      <c r="G12" s="195"/>
      <c r="H12" s="52" t="s">
        <v>16</v>
      </c>
      <c r="I12" s="71">
        <v>2763.4594680000014</v>
      </c>
      <c r="J12" s="71">
        <f t="shared" si="1"/>
        <v>3730.670281800002</v>
      </c>
      <c r="K12"/>
      <c r="L12"/>
    </row>
    <row r="13" spans="1:12" ht="15">
      <c r="A13" s="194" t="s">
        <v>1402</v>
      </c>
      <c r="B13" s="195"/>
      <c r="C13" s="52" t="s">
        <v>16</v>
      </c>
      <c r="D13" s="71">
        <v>2332.790460000001</v>
      </c>
      <c r="E13" s="71">
        <f t="shared" si="0"/>
        <v>3149.2671210000017</v>
      </c>
      <c r="F13" s="194" t="s">
        <v>1410</v>
      </c>
      <c r="G13" s="195"/>
      <c r="H13" s="52" t="s">
        <v>16</v>
      </c>
      <c r="I13" s="71">
        <v>3947.7992400000007</v>
      </c>
      <c r="J13" s="71">
        <f t="shared" si="1"/>
        <v>5329.528974000002</v>
      </c>
      <c r="K13"/>
      <c r="L13"/>
    </row>
    <row r="14" spans="1:12" ht="15">
      <c r="A14" s="194" t="s">
        <v>1403</v>
      </c>
      <c r="B14" s="195"/>
      <c r="C14" s="52" t="s">
        <v>16</v>
      </c>
      <c r="D14" s="71">
        <v>2691.6813</v>
      </c>
      <c r="E14" s="71">
        <f t="shared" si="0"/>
        <v>3633.7697550000007</v>
      </c>
      <c r="F14" s="194" t="s">
        <v>1411</v>
      </c>
      <c r="G14" s="195"/>
      <c r="H14" s="52" t="s">
        <v>16</v>
      </c>
      <c r="I14" s="71">
        <v>4342.579164000002</v>
      </c>
      <c r="J14" s="71">
        <f t="shared" si="1"/>
        <v>5862.481871400002</v>
      </c>
      <c r="K14"/>
      <c r="L14"/>
    </row>
    <row r="15" spans="1:12" ht="15">
      <c r="A15" s="194" t="s">
        <v>1404</v>
      </c>
      <c r="B15" s="195"/>
      <c r="C15" s="52" t="s">
        <v>16</v>
      </c>
      <c r="D15" s="71">
        <v>3409.4629800000007</v>
      </c>
      <c r="E15" s="71">
        <f t="shared" si="0"/>
        <v>4602.775023000001</v>
      </c>
      <c r="F15" s="194" t="s">
        <v>1412</v>
      </c>
      <c r="G15" s="195"/>
      <c r="H15" s="52" t="s">
        <v>16</v>
      </c>
      <c r="I15" s="71">
        <v>5132.1390120000015</v>
      </c>
      <c r="J15" s="71">
        <f t="shared" si="1"/>
        <v>6928.387666200002</v>
      </c>
      <c r="K15"/>
      <c r="L15"/>
    </row>
    <row r="16" spans="1:12" ht="15">
      <c r="A16" s="194" t="s">
        <v>1405</v>
      </c>
      <c r="B16" s="195"/>
      <c r="C16" s="52" t="s">
        <v>16</v>
      </c>
      <c r="D16" s="71">
        <v>3947.7992400000007</v>
      </c>
      <c r="E16" s="71">
        <f t="shared" si="0"/>
        <v>5329.528974000002</v>
      </c>
      <c r="F16" s="194" t="s">
        <v>1413</v>
      </c>
      <c r="G16" s="195"/>
      <c r="H16" s="52" t="s">
        <v>16</v>
      </c>
      <c r="I16" s="71">
        <v>5724.308898000003</v>
      </c>
      <c r="J16" s="71">
        <f t="shared" si="1"/>
        <v>7727.8170123000045</v>
      </c>
      <c r="K16"/>
      <c r="L16"/>
    </row>
    <row r="17" spans="1:12" ht="15">
      <c r="A17" s="194" t="s">
        <v>1406</v>
      </c>
      <c r="B17" s="195"/>
      <c r="C17" s="52" t="s">
        <v>16</v>
      </c>
      <c r="D17" s="71">
        <v>4145.189202000001</v>
      </c>
      <c r="E17" s="71">
        <f t="shared" si="0"/>
        <v>5596.005422700002</v>
      </c>
      <c r="F17" s="194" t="s">
        <v>1414</v>
      </c>
      <c r="G17" s="195"/>
      <c r="H17" s="52" t="s">
        <v>16</v>
      </c>
      <c r="I17" s="71">
        <v>6230.344982400002</v>
      </c>
      <c r="J17" s="71">
        <f t="shared" si="1"/>
        <v>8410.965726240003</v>
      </c>
      <c r="K17"/>
      <c r="L17"/>
    </row>
    <row r="18" spans="1:11" ht="29.25" customHeight="1">
      <c r="A18" s="223" t="s">
        <v>281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</row>
    <row r="19" spans="1:11" ht="14.25">
      <c r="A19" s="220" t="s">
        <v>70</v>
      </c>
      <c r="B19" s="220"/>
      <c r="C19" s="220"/>
      <c r="D19" s="220"/>
      <c r="E19" s="220"/>
      <c r="F19" s="220"/>
      <c r="G19" s="220" t="s">
        <v>69</v>
      </c>
      <c r="H19" s="220"/>
      <c r="I19" s="220"/>
      <c r="J19" s="220"/>
      <c r="K19" s="220"/>
    </row>
    <row r="20" spans="1:12" ht="14.25">
      <c r="A20" s="173" t="s">
        <v>1</v>
      </c>
      <c r="B20" s="174"/>
      <c r="C20" s="48" t="s">
        <v>18</v>
      </c>
      <c r="D20" s="93" t="s">
        <v>2478</v>
      </c>
      <c r="E20" s="99" t="s">
        <v>2477</v>
      </c>
      <c r="F20" s="173" t="s">
        <v>1</v>
      </c>
      <c r="G20" s="174"/>
      <c r="H20" s="48" t="s">
        <v>18</v>
      </c>
      <c r="I20" s="93" t="s">
        <v>2478</v>
      </c>
      <c r="J20" s="99" t="s">
        <v>2477</v>
      </c>
      <c r="K20"/>
      <c r="L20"/>
    </row>
    <row r="21" spans="1:12" ht="15.75" customHeight="1">
      <c r="A21" s="194" t="s">
        <v>1415</v>
      </c>
      <c r="B21" s="195"/>
      <c r="C21" s="52" t="s">
        <v>16</v>
      </c>
      <c r="D21" s="71">
        <v>2279.8540611000008</v>
      </c>
      <c r="E21" s="71">
        <f>D21*1.35</f>
        <v>3077.8029824850014</v>
      </c>
      <c r="F21" s="194" t="s">
        <v>1431</v>
      </c>
      <c r="G21" s="195"/>
      <c r="H21" s="52" t="s">
        <v>16</v>
      </c>
      <c r="I21" s="68">
        <v>3046.7140634700017</v>
      </c>
      <c r="J21" s="111">
        <f>I21*1.35</f>
        <v>4113.063985684503</v>
      </c>
      <c r="K21"/>
      <c r="L21"/>
    </row>
    <row r="22" spans="1:12" ht="15.75" customHeight="1">
      <c r="A22" s="194" t="s">
        <v>1416</v>
      </c>
      <c r="B22" s="195"/>
      <c r="C22" s="52" t="s">
        <v>16</v>
      </c>
      <c r="D22" s="71">
        <v>2671.2889430257806</v>
      </c>
      <c r="E22" s="71">
        <f aca="true" t="shared" si="2" ref="E22:E36">D22*1.35</f>
        <v>3606.240073084804</v>
      </c>
      <c r="F22" s="194" t="s">
        <v>1432</v>
      </c>
      <c r="G22" s="195"/>
      <c r="H22" s="52" t="s">
        <v>16</v>
      </c>
      <c r="I22" s="68">
        <v>3516.391224816191</v>
      </c>
      <c r="J22" s="111">
        <f aca="true" t="shared" si="3" ref="J22:J36">I22*1.35</f>
        <v>4747.128153501858</v>
      </c>
      <c r="K22"/>
      <c r="L22"/>
    </row>
    <row r="23" spans="1:12" ht="15.75" customHeight="1">
      <c r="A23" s="194" t="s">
        <v>1417</v>
      </c>
      <c r="B23" s="195"/>
      <c r="C23" s="52" t="s">
        <v>16</v>
      </c>
      <c r="D23" s="71">
        <v>3615.756593071393</v>
      </c>
      <c r="E23" s="71">
        <f t="shared" si="2"/>
        <v>4881.271400646381</v>
      </c>
      <c r="F23" s="194" t="s">
        <v>1433</v>
      </c>
      <c r="G23" s="195"/>
      <c r="H23" s="52" t="s">
        <v>16</v>
      </c>
      <c r="I23" s="68">
        <v>4699.694929905363</v>
      </c>
      <c r="J23" s="111">
        <f t="shared" si="3"/>
        <v>6344.58815537224</v>
      </c>
      <c r="K23"/>
      <c r="L23"/>
    </row>
    <row r="24" spans="1:12" ht="15.75" customHeight="1">
      <c r="A24" s="194" t="s">
        <v>1418</v>
      </c>
      <c r="B24" s="195"/>
      <c r="C24" s="52" t="s">
        <v>16</v>
      </c>
      <c r="D24" s="71">
        <v>4162.16186760528</v>
      </c>
      <c r="E24" s="71">
        <f t="shared" si="2"/>
        <v>5618.918521267129</v>
      </c>
      <c r="F24" s="194" t="s">
        <v>1434</v>
      </c>
      <c r="G24" s="195"/>
      <c r="H24" s="52" t="s">
        <v>16</v>
      </c>
      <c r="I24" s="68">
        <v>5991.06141815614</v>
      </c>
      <c r="J24" s="111">
        <f t="shared" si="3"/>
        <v>8087.932914510789</v>
      </c>
      <c r="K24"/>
      <c r="L24"/>
    </row>
    <row r="25" spans="1:12" ht="15.75" customHeight="1">
      <c r="A25" s="194" t="s">
        <v>1419</v>
      </c>
      <c r="B25" s="195"/>
      <c r="C25" s="52" t="s">
        <v>16</v>
      </c>
      <c r="D25" s="71">
        <v>2798.0027113500005</v>
      </c>
      <c r="E25" s="71">
        <f t="shared" si="2"/>
        <v>3777.303660322501</v>
      </c>
      <c r="F25" s="194" t="s">
        <v>1435</v>
      </c>
      <c r="G25" s="195"/>
      <c r="H25" s="52" t="s">
        <v>16</v>
      </c>
      <c r="I25" s="68">
        <v>3699.581362785001</v>
      </c>
      <c r="J25" s="111">
        <f t="shared" si="3"/>
        <v>4994.434839759752</v>
      </c>
      <c r="K25"/>
      <c r="L25"/>
    </row>
    <row r="26" spans="1:12" ht="15.75" customHeight="1">
      <c r="A26" s="194" t="s">
        <v>1420</v>
      </c>
      <c r="B26" s="195"/>
      <c r="C26" s="52" t="s">
        <v>16</v>
      </c>
      <c r="D26" s="71">
        <v>3100.877869042801</v>
      </c>
      <c r="E26" s="71">
        <f t="shared" si="2"/>
        <v>4186.1851232077815</v>
      </c>
      <c r="F26" s="194" t="s">
        <v>1436</v>
      </c>
      <c r="G26" s="195"/>
      <c r="H26" s="52" t="s">
        <v>16</v>
      </c>
      <c r="I26" s="68">
        <v>4167.561806856135</v>
      </c>
      <c r="J26" s="111">
        <f t="shared" si="3"/>
        <v>5626.208439255783</v>
      </c>
      <c r="K26"/>
      <c r="L26"/>
    </row>
    <row r="27" spans="1:12" ht="15.75" customHeight="1">
      <c r="A27" s="194" t="s">
        <v>1421</v>
      </c>
      <c r="B27" s="195"/>
      <c r="C27" s="52" t="s">
        <v>16</v>
      </c>
      <c r="D27" s="71">
        <v>3919.483649951101</v>
      </c>
      <c r="E27" s="71">
        <f t="shared" si="2"/>
        <v>5291.302927433987</v>
      </c>
      <c r="F27" s="194" t="s">
        <v>1437</v>
      </c>
      <c r="G27" s="195"/>
      <c r="H27" s="52" t="s">
        <v>16</v>
      </c>
      <c r="I27" s="68">
        <v>5522.021699406765</v>
      </c>
      <c r="J27" s="111">
        <f t="shared" si="3"/>
        <v>7454.729294199134</v>
      </c>
      <c r="K27"/>
      <c r="L27"/>
    </row>
    <row r="28" spans="1:12" ht="15.75" customHeight="1">
      <c r="A28" s="194" t="s">
        <v>1422</v>
      </c>
      <c r="B28" s="195"/>
      <c r="C28" s="52" t="s">
        <v>16</v>
      </c>
      <c r="D28" s="71">
        <v>4580.870300026022</v>
      </c>
      <c r="E28" s="71">
        <f t="shared" si="2"/>
        <v>6184.17490503513</v>
      </c>
      <c r="F28" s="194" t="s">
        <v>1438</v>
      </c>
      <c r="G28" s="195"/>
      <c r="H28" s="52" t="s">
        <v>16</v>
      </c>
      <c r="I28" s="68">
        <v>6959.916155019979</v>
      </c>
      <c r="J28" s="111">
        <f t="shared" si="3"/>
        <v>9395.886809276972</v>
      </c>
      <c r="K28"/>
      <c r="L28"/>
    </row>
    <row r="29" spans="1:12" ht="15.75" customHeight="1">
      <c r="A29" s="194" t="s">
        <v>1423</v>
      </c>
      <c r="B29" s="195"/>
      <c r="C29" s="52" t="s">
        <v>16</v>
      </c>
      <c r="D29" s="71">
        <v>2279.8540611000008</v>
      </c>
      <c r="E29" s="71">
        <f t="shared" si="2"/>
        <v>3077.8029824850014</v>
      </c>
      <c r="F29" s="194" t="s">
        <v>1439</v>
      </c>
      <c r="G29" s="195"/>
      <c r="H29" s="52" t="s">
        <v>16</v>
      </c>
      <c r="I29" s="68">
        <v>3046.7140634700017</v>
      </c>
      <c r="J29" s="111">
        <f t="shared" si="3"/>
        <v>4113.063985684503</v>
      </c>
      <c r="K29"/>
      <c r="L29"/>
    </row>
    <row r="30" spans="1:12" ht="15.75" customHeight="1">
      <c r="A30" s="194" t="s">
        <v>1424</v>
      </c>
      <c r="B30" s="195"/>
      <c r="C30" s="52" t="s">
        <v>16</v>
      </c>
      <c r="D30" s="71">
        <v>2626.7780000000002</v>
      </c>
      <c r="E30" s="71">
        <f t="shared" si="2"/>
        <v>3546.1503000000007</v>
      </c>
      <c r="F30" s="194" t="s">
        <v>1440</v>
      </c>
      <c r="G30" s="195"/>
      <c r="H30" s="52" t="s">
        <v>16</v>
      </c>
      <c r="I30" s="68">
        <v>3516.391224816191</v>
      </c>
      <c r="J30" s="111">
        <f t="shared" si="3"/>
        <v>4747.128153501858</v>
      </c>
      <c r="K30"/>
      <c r="L30"/>
    </row>
    <row r="31" spans="1:12" ht="15.75" customHeight="1">
      <c r="A31" s="194" t="s">
        <v>1425</v>
      </c>
      <c r="B31" s="195"/>
      <c r="C31" s="52" t="s">
        <v>16</v>
      </c>
      <c r="D31" s="71">
        <v>3428.721351411942</v>
      </c>
      <c r="E31" s="71">
        <f t="shared" si="2"/>
        <v>4628.773824406122</v>
      </c>
      <c r="F31" s="194" t="s">
        <v>1441</v>
      </c>
      <c r="G31" s="195"/>
      <c r="H31" s="52" t="s">
        <v>16</v>
      </c>
      <c r="I31" s="68">
        <v>4615.771806157053</v>
      </c>
      <c r="J31" s="111">
        <f t="shared" si="3"/>
        <v>6231.2919383120225</v>
      </c>
      <c r="K31"/>
      <c r="L31"/>
    </row>
    <row r="32" spans="1:12" ht="15.75" customHeight="1">
      <c r="A32" s="194" t="s">
        <v>1426</v>
      </c>
      <c r="B32" s="195"/>
      <c r="C32" s="52" t="s">
        <v>16</v>
      </c>
      <c r="D32" s="71">
        <v>3988.736252926133</v>
      </c>
      <c r="E32" s="71">
        <f t="shared" si="2"/>
        <v>5384.79394145028</v>
      </c>
      <c r="F32" s="194" t="s">
        <v>1442</v>
      </c>
      <c r="G32" s="195"/>
      <c r="H32" s="52" t="s">
        <v>16</v>
      </c>
      <c r="I32" s="68">
        <v>5735.0331524229705</v>
      </c>
      <c r="J32" s="111">
        <f t="shared" si="3"/>
        <v>7742.29475577101</v>
      </c>
      <c r="K32"/>
      <c r="L32"/>
    </row>
    <row r="33" spans="1:12" ht="15.75" customHeight="1">
      <c r="A33" s="194" t="s">
        <v>1427</v>
      </c>
      <c r="B33" s="195"/>
      <c r="C33" s="52" t="s">
        <v>16</v>
      </c>
      <c r="D33" s="71">
        <v>2798.0027113500005</v>
      </c>
      <c r="E33" s="71">
        <f t="shared" si="2"/>
        <v>3777.303660322501</v>
      </c>
      <c r="F33" s="194" t="s">
        <v>1443</v>
      </c>
      <c r="G33" s="195"/>
      <c r="H33" s="52" t="s">
        <v>16</v>
      </c>
      <c r="I33" s="68">
        <v>3363.2557843500012</v>
      </c>
      <c r="J33" s="111">
        <f t="shared" si="3"/>
        <v>4540.395308872502</v>
      </c>
      <c r="K33"/>
      <c r="L33"/>
    </row>
    <row r="34" spans="1:12" ht="15.75" customHeight="1">
      <c r="A34" s="194" t="s">
        <v>1428</v>
      </c>
      <c r="B34" s="195"/>
      <c r="C34" s="52" t="s">
        <v>16</v>
      </c>
      <c r="D34" s="71">
        <v>3100.8825528724087</v>
      </c>
      <c r="E34" s="71">
        <f t="shared" si="2"/>
        <v>4186.191446377752</v>
      </c>
      <c r="F34" s="194" t="s">
        <v>1444</v>
      </c>
      <c r="G34" s="195"/>
      <c r="H34" s="52" t="s">
        <v>16</v>
      </c>
      <c r="I34" s="68">
        <v>4167.561806856135</v>
      </c>
      <c r="J34" s="111">
        <f t="shared" si="3"/>
        <v>5626.208439255783</v>
      </c>
      <c r="K34"/>
      <c r="L34"/>
    </row>
    <row r="35" spans="1:12" ht="15.75" customHeight="1">
      <c r="A35" s="194" t="s">
        <v>1429</v>
      </c>
      <c r="B35" s="195"/>
      <c r="C35" s="52" t="s">
        <v>16</v>
      </c>
      <c r="D35" s="71">
        <v>3919.4871628233077</v>
      </c>
      <c r="E35" s="71">
        <f t="shared" si="2"/>
        <v>5291.3076698114655</v>
      </c>
      <c r="F35" s="194" t="s">
        <v>1445</v>
      </c>
      <c r="G35" s="195"/>
      <c r="H35" s="52" t="s">
        <v>16</v>
      </c>
      <c r="I35" s="68">
        <v>5522.021699406765</v>
      </c>
      <c r="J35" s="111">
        <f t="shared" si="3"/>
        <v>7454.729294199134</v>
      </c>
      <c r="K35"/>
      <c r="L35"/>
    </row>
    <row r="36" spans="1:12" ht="15.75" customHeight="1">
      <c r="A36" s="194" t="s">
        <v>1430</v>
      </c>
      <c r="B36" s="195"/>
      <c r="C36" s="52" t="s">
        <v>16</v>
      </c>
      <c r="D36" s="71">
        <v>4580.873177235638</v>
      </c>
      <c r="E36" s="71">
        <f t="shared" si="2"/>
        <v>6184.178789268111</v>
      </c>
      <c r="F36" s="194" t="s">
        <v>1446</v>
      </c>
      <c r="G36" s="195"/>
      <c r="H36" s="52" t="s">
        <v>16</v>
      </c>
      <c r="I36" s="68">
        <v>6775.139619930953</v>
      </c>
      <c r="J36" s="111">
        <f t="shared" si="3"/>
        <v>9146.438486906787</v>
      </c>
      <c r="K36"/>
      <c r="L36"/>
    </row>
    <row r="37" spans="1:11" ht="31.5" customHeight="1">
      <c r="A37" s="223" t="s">
        <v>282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</row>
    <row r="38" spans="1:11" ht="14.25">
      <c r="A38" s="220" t="s">
        <v>70</v>
      </c>
      <c r="B38" s="220"/>
      <c r="C38" s="220"/>
      <c r="D38" s="220"/>
      <c r="E38" s="220"/>
      <c r="F38" s="220"/>
      <c r="G38" s="220" t="s">
        <v>69</v>
      </c>
      <c r="H38" s="220"/>
      <c r="I38" s="220"/>
      <c r="J38" s="220"/>
      <c r="K38" s="220"/>
    </row>
    <row r="39" spans="1:12" ht="14.25">
      <c r="A39" s="173" t="s">
        <v>1</v>
      </c>
      <c r="B39" s="174"/>
      <c r="C39" s="48" t="s">
        <v>18</v>
      </c>
      <c r="D39" s="93" t="s">
        <v>2478</v>
      </c>
      <c r="E39" s="99" t="s">
        <v>2477</v>
      </c>
      <c r="F39" s="173" t="s">
        <v>1</v>
      </c>
      <c r="G39" s="174"/>
      <c r="H39" s="48" t="s">
        <v>18</v>
      </c>
      <c r="I39" s="93" t="s">
        <v>2478</v>
      </c>
      <c r="J39" s="99" t="s">
        <v>2477</v>
      </c>
      <c r="K39"/>
      <c r="L39"/>
    </row>
    <row r="40" spans="1:12" ht="15.75" customHeight="1">
      <c r="A40" s="194" t="s">
        <v>1447</v>
      </c>
      <c r="B40" s="195"/>
      <c r="C40" s="52" t="s">
        <v>16</v>
      </c>
      <c r="D40" s="71">
        <v>2279.8540611000008</v>
      </c>
      <c r="E40" s="71">
        <f>D40*1.35</f>
        <v>3077.8029824850014</v>
      </c>
      <c r="F40" s="194" t="s">
        <v>1463</v>
      </c>
      <c r="G40" s="195"/>
      <c r="H40" s="52" t="s">
        <v>16</v>
      </c>
      <c r="I40" s="68">
        <v>3046.714063470002</v>
      </c>
      <c r="J40" s="111">
        <f>I40*1.35</f>
        <v>4113.063985684504</v>
      </c>
      <c r="K40"/>
      <c r="L40"/>
    </row>
    <row r="41" spans="1:12" ht="15.75" customHeight="1">
      <c r="A41" s="194" t="s">
        <v>1448</v>
      </c>
      <c r="B41" s="195"/>
      <c r="C41" s="52" t="s">
        <v>16</v>
      </c>
      <c r="D41" s="71">
        <v>2555.1568019508304</v>
      </c>
      <c r="E41" s="71">
        <f aca="true" t="shared" si="4" ref="E41:E55">D41*1.35</f>
        <v>3449.4616826336214</v>
      </c>
      <c r="F41" s="194" t="s">
        <v>1464</v>
      </c>
      <c r="G41" s="195"/>
      <c r="H41" s="52" t="s">
        <v>16</v>
      </c>
      <c r="I41" s="68">
        <v>3516.391224816191</v>
      </c>
      <c r="J41" s="111">
        <f aca="true" t="shared" si="5" ref="J41:J55">I41*1.35</f>
        <v>4747.128153501858</v>
      </c>
      <c r="K41"/>
      <c r="L41"/>
    </row>
    <row r="42" spans="1:12" ht="15.75" customHeight="1">
      <c r="A42" s="194" t="s">
        <v>1449</v>
      </c>
      <c r="B42" s="195"/>
      <c r="C42" s="52" t="s">
        <v>16</v>
      </c>
      <c r="D42" s="71">
        <v>3491.075331241346</v>
      </c>
      <c r="E42" s="71">
        <f t="shared" si="4"/>
        <v>4712.951697175818</v>
      </c>
      <c r="F42" s="194" t="s">
        <v>1465</v>
      </c>
      <c r="G42" s="195"/>
      <c r="H42" s="52" t="s">
        <v>16</v>
      </c>
      <c r="I42" s="68">
        <v>4615.771806157053</v>
      </c>
      <c r="J42" s="111">
        <f t="shared" si="5"/>
        <v>6231.2919383120225</v>
      </c>
      <c r="K42"/>
      <c r="L42"/>
    </row>
    <row r="43" spans="1:12" ht="15.75" customHeight="1">
      <c r="A43" s="194" t="s">
        <v>1450</v>
      </c>
      <c r="B43" s="195"/>
      <c r="C43" s="52" t="s">
        <v>16</v>
      </c>
      <c r="D43" s="71">
        <v>4092.7882682332815</v>
      </c>
      <c r="E43" s="71">
        <f t="shared" si="4"/>
        <v>5525.2641621149305</v>
      </c>
      <c r="F43" s="194" t="s">
        <v>1466</v>
      </c>
      <c r="G43" s="195"/>
      <c r="H43" s="52" t="s">
        <v>16</v>
      </c>
      <c r="I43" s="68">
        <v>5888.650111862872</v>
      </c>
      <c r="J43" s="111">
        <f t="shared" si="5"/>
        <v>7949.6776510148775</v>
      </c>
      <c r="K43"/>
      <c r="L43"/>
    </row>
    <row r="44" spans="1:12" ht="15.75" customHeight="1">
      <c r="A44" s="194" t="s">
        <v>1451</v>
      </c>
      <c r="B44" s="195"/>
      <c r="C44" s="52" t="s">
        <v>16</v>
      </c>
      <c r="D44" s="71">
        <v>2543.6388285000003</v>
      </c>
      <c r="E44" s="71">
        <f t="shared" si="4"/>
        <v>3433.912418475001</v>
      </c>
      <c r="F44" s="194" t="s">
        <v>1467</v>
      </c>
      <c r="G44" s="195"/>
      <c r="H44" s="52" t="s">
        <v>16</v>
      </c>
      <c r="I44" s="68">
        <v>3363.2557843500012</v>
      </c>
      <c r="J44" s="111">
        <f t="shared" si="5"/>
        <v>4540.395308872502</v>
      </c>
      <c r="K44"/>
      <c r="L44"/>
    </row>
    <row r="45" spans="1:12" ht="15.75" customHeight="1">
      <c r="A45" s="194" t="s">
        <v>1452</v>
      </c>
      <c r="B45" s="195"/>
      <c r="C45" s="52" t="s">
        <v>16</v>
      </c>
      <c r="D45" s="71">
        <v>3100.877869042801</v>
      </c>
      <c r="E45" s="71">
        <f t="shared" si="4"/>
        <v>4186.1851232077815</v>
      </c>
      <c r="F45" s="194" t="s">
        <v>1468</v>
      </c>
      <c r="G45" s="195"/>
      <c r="H45" s="52" t="s">
        <v>16</v>
      </c>
      <c r="I45" s="68">
        <v>4167.561806856135</v>
      </c>
      <c r="J45" s="111">
        <f t="shared" si="5"/>
        <v>5626.208439255783</v>
      </c>
      <c r="K45"/>
      <c r="L45"/>
    </row>
    <row r="46" spans="1:12" ht="15.75" customHeight="1">
      <c r="A46" s="194" t="s">
        <v>1453</v>
      </c>
      <c r="B46" s="195"/>
      <c r="C46" s="52" t="s">
        <v>16</v>
      </c>
      <c r="D46" s="71">
        <v>3919.483649951101</v>
      </c>
      <c r="E46" s="71">
        <f t="shared" si="4"/>
        <v>5291.302927433987</v>
      </c>
      <c r="F46" s="194" t="s">
        <v>1469</v>
      </c>
      <c r="G46" s="195"/>
      <c r="H46" s="52" t="s">
        <v>16</v>
      </c>
      <c r="I46" s="68">
        <v>5522.021699406765</v>
      </c>
      <c r="J46" s="111">
        <f t="shared" si="5"/>
        <v>7454.729294199134</v>
      </c>
      <c r="K46"/>
      <c r="L46"/>
    </row>
    <row r="47" spans="1:12" ht="15.75" customHeight="1">
      <c r="A47" s="194" t="s">
        <v>1454</v>
      </c>
      <c r="B47" s="195"/>
      <c r="C47" s="52" t="s">
        <v>16</v>
      </c>
      <c r="D47" s="71">
        <v>4580.880169524122</v>
      </c>
      <c r="E47" s="71">
        <f t="shared" si="4"/>
        <v>6184.188228857565</v>
      </c>
      <c r="F47" s="194" t="s">
        <v>1470</v>
      </c>
      <c r="G47" s="195"/>
      <c r="H47" s="52" t="s">
        <v>16</v>
      </c>
      <c r="I47" s="68">
        <v>6775.139619930953</v>
      </c>
      <c r="J47" s="111">
        <f t="shared" si="5"/>
        <v>9146.438486906787</v>
      </c>
      <c r="K47"/>
      <c r="L47"/>
    </row>
    <row r="48" spans="1:12" ht="15.75" customHeight="1">
      <c r="A48" s="194" t="s">
        <v>1455</v>
      </c>
      <c r="B48" s="195"/>
      <c r="C48" s="52" t="s">
        <v>16</v>
      </c>
      <c r="D48" s="71">
        <v>2279.8540611000008</v>
      </c>
      <c r="E48" s="71">
        <f t="shared" si="4"/>
        <v>3077.8029824850014</v>
      </c>
      <c r="F48" s="194" t="s">
        <v>1471</v>
      </c>
      <c r="G48" s="195"/>
      <c r="H48" s="52" t="s">
        <v>16</v>
      </c>
      <c r="I48" s="68">
        <v>2769.7400577000017</v>
      </c>
      <c r="J48" s="111">
        <f t="shared" si="5"/>
        <v>3739.1490778950024</v>
      </c>
      <c r="K48"/>
      <c r="L48"/>
    </row>
    <row r="49" spans="1:12" ht="15.75" customHeight="1">
      <c r="A49" s="194" t="s">
        <v>1456</v>
      </c>
      <c r="B49" s="195"/>
      <c r="C49" s="52" t="s">
        <v>16</v>
      </c>
      <c r="D49" s="71">
        <v>2433.4747729261207</v>
      </c>
      <c r="E49" s="71">
        <f t="shared" si="4"/>
        <v>3285.190943450263</v>
      </c>
      <c r="F49" s="194" t="s">
        <v>1472</v>
      </c>
      <c r="G49" s="195"/>
      <c r="H49" s="52" t="s">
        <v>16</v>
      </c>
      <c r="I49" s="68">
        <v>3348.948098566226</v>
      </c>
      <c r="J49" s="111">
        <f t="shared" si="5"/>
        <v>4521.079933064405</v>
      </c>
      <c r="K49"/>
      <c r="L49"/>
    </row>
    <row r="50" spans="1:12" ht="15.75" customHeight="1">
      <c r="A50" s="194" t="s">
        <v>1457</v>
      </c>
      <c r="B50" s="195"/>
      <c r="C50" s="52" t="s">
        <v>16</v>
      </c>
      <c r="D50" s="71">
        <v>3324.827619435169</v>
      </c>
      <c r="E50" s="71">
        <f t="shared" si="4"/>
        <v>4488.517286237478</v>
      </c>
      <c r="F50" s="194" t="s">
        <v>1473</v>
      </c>
      <c r="G50" s="195"/>
      <c r="H50" s="52" t="s">
        <v>16</v>
      </c>
      <c r="I50" s="68">
        <v>4435.936540982102</v>
      </c>
      <c r="J50" s="111">
        <f t="shared" si="5"/>
        <v>5988.514330325838</v>
      </c>
      <c r="K50"/>
      <c r="L50"/>
    </row>
    <row r="51" spans="1:12" ht="15.75" customHeight="1">
      <c r="A51" s="194" t="s">
        <v>1458</v>
      </c>
      <c r="B51" s="195"/>
      <c r="C51" s="52" t="s">
        <v>16</v>
      </c>
      <c r="D51" s="71">
        <v>3864.862491836347</v>
      </c>
      <c r="E51" s="71">
        <f t="shared" si="4"/>
        <v>5217.564363979069</v>
      </c>
      <c r="F51" s="194" t="s">
        <v>1474</v>
      </c>
      <c r="G51" s="195"/>
      <c r="H51" s="52" t="s">
        <v>16</v>
      </c>
      <c r="I51" s="68">
        <v>5656.996229276702</v>
      </c>
      <c r="J51" s="111">
        <f t="shared" si="5"/>
        <v>7636.944909523549</v>
      </c>
      <c r="K51"/>
      <c r="L51"/>
    </row>
    <row r="52" spans="1:12" ht="15.75" customHeight="1">
      <c r="A52" s="194" t="s">
        <v>1459</v>
      </c>
      <c r="B52" s="195"/>
      <c r="C52" s="52" t="s">
        <v>16</v>
      </c>
      <c r="D52" s="71">
        <v>2543.6388285000003</v>
      </c>
      <c r="E52" s="71">
        <f t="shared" si="4"/>
        <v>3433.912418475001</v>
      </c>
      <c r="F52" s="194" t="s">
        <v>1475</v>
      </c>
      <c r="G52" s="195"/>
      <c r="H52" s="52" t="s">
        <v>16</v>
      </c>
      <c r="I52" s="68">
        <v>3363.2557843500012</v>
      </c>
      <c r="J52" s="111">
        <f t="shared" si="5"/>
        <v>4540.395308872502</v>
      </c>
      <c r="K52"/>
      <c r="L52"/>
    </row>
    <row r="53" spans="1:12" ht="15.75" customHeight="1">
      <c r="A53" s="194" t="s">
        <v>1460</v>
      </c>
      <c r="B53" s="195"/>
      <c r="C53" s="52" t="s">
        <v>16</v>
      </c>
      <c r="D53" s="71">
        <v>2953.219321018892</v>
      </c>
      <c r="E53" s="71">
        <f t="shared" si="4"/>
        <v>3986.8460833755043</v>
      </c>
      <c r="F53" s="194" t="s">
        <v>1476</v>
      </c>
      <c r="G53" s="195"/>
      <c r="H53" s="52" t="s">
        <v>16</v>
      </c>
      <c r="I53" s="68">
        <v>4167.556642933994</v>
      </c>
      <c r="J53" s="111">
        <f t="shared" si="5"/>
        <v>5626.201467960893</v>
      </c>
      <c r="K53"/>
      <c r="L53"/>
    </row>
    <row r="54" spans="1:12" ht="15.75" customHeight="1">
      <c r="A54" s="194" t="s">
        <v>1461</v>
      </c>
      <c r="B54" s="195"/>
      <c r="C54" s="52" t="s">
        <v>16</v>
      </c>
      <c r="D54" s="71">
        <v>3732.846506131052</v>
      </c>
      <c r="E54" s="71">
        <f t="shared" si="4"/>
        <v>5039.34278327692</v>
      </c>
      <c r="F54" s="194" t="s">
        <v>1477</v>
      </c>
      <c r="G54" s="195"/>
      <c r="H54" s="52" t="s">
        <v>16</v>
      </c>
      <c r="I54" s="68">
        <v>5259.063718415432</v>
      </c>
      <c r="J54" s="111">
        <f t="shared" si="5"/>
        <v>7099.736019860834</v>
      </c>
      <c r="K54"/>
      <c r="L54"/>
    </row>
    <row r="55" spans="1:12" ht="15.75" customHeight="1">
      <c r="A55" s="194" t="s">
        <v>1462</v>
      </c>
      <c r="B55" s="195"/>
      <c r="C55" s="52" t="s">
        <v>16</v>
      </c>
      <c r="D55" s="20">
        <v>4362.728731320961</v>
      </c>
      <c r="E55" s="71">
        <f t="shared" si="4"/>
        <v>5889.6837872832975</v>
      </c>
      <c r="F55" s="194" t="s">
        <v>1478</v>
      </c>
      <c r="G55" s="195"/>
      <c r="H55" s="52" t="s">
        <v>16</v>
      </c>
      <c r="I55" s="68">
        <v>6452.505141563252</v>
      </c>
      <c r="J55" s="111">
        <f t="shared" si="5"/>
        <v>8710.88194111039</v>
      </c>
      <c r="K55"/>
      <c r="L55"/>
    </row>
    <row r="56" spans="1:11" ht="30.75" customHeight="1">
      <c r="A56" s="235" t="s">
        <v>135</v>
      </c>
      <c r="B56" s="235"/>
      <c r="C56" s="235"/>
      <c r="D56" s="235"/>
      <c r="E56" s="277"/>
      <c r="F56" s="277"/>
      <c r="G56" s="235"/>
      <c r="H56" s="235"/>
      <c r="I56" s="235"/>
      <c r="J56" s="235"/>
      <c r="K56" s="277"/>
    </row>
    <row r="57" spans="1:11" ht="14.25">
      <c r="A57" s="220" t="s">
        <v>70</v>
      </c>
      <c r="B57" s="220"/>
      <c r="C57" s="220"/>
      <c r="D57" s="220"/>
      <c r="E57" s="220"/>
      <c r="F57" s="220"/>
      <c r="G57" s="220" t="s">
        <v>69</v>
      </c>
      <c r="H57" s="220"/>
      <c r="I57" s="220"/>
      <c r="J57" s="220"/>
      <c r="K57" s="220"/>
    </row>
    <row r="58" spans="1:12" ht="14.25">
      <c r="A58" s="173" t="s">
        <v>1</v>
      </c>
      <c r="B58" s="174"/>
      <c r="C58" s="48" t="s">
        <v>18</v>
      </c>
      <c r="D58" s="93" t="s">
        <v>2478</v>
      </c>
      <c r="E58" s="99" t="s">
        <v>2477</v>
      </c>
      <c r="F58" s="173" t="s">
        <v>1</v>
      </c>
      <c r="G58" s="174"/>
      <c r="H58" s="48" t="s">
        <v>18</v>
      </c>
      <c r="I58" s="93" t="s">
        <v>2478</v>
      </c>
      <c r="J58" s="99" t="s">
        <v>2477</v>
      </c>
      <c r="K58"/>
      <c r="L58"/>
    </row>
    <row r="59" spans="1:12" ht="15.75" customHeight="1">
      <c r="A59" s="194" t="s">
        <v>1479</v>
      </c>
      <c r="B59" s="195"/>
      <c r="C59" s="52" t="s">
        <v>16</v>
      </c>
      <c r="D59" s="71">
        <v>687.7245721500002</v>
      </c>
      <c r="E59" s="71">
        <f>D59*1.35</f>
        <v>928.4281724025003</v>
      </c>
      <c r="F59" s="194" t="s">
        <v>1491</v>
      </c>
      <c r="G59" s="195"/>
      <c r="H59" s="52" t="s">
        <v>16</v>
      </c>
      <c r="I59" s="68">
        <v>1187.0314533000005</v>
      </c>
      <c r="J59" s="111">
        <f>I59*1.35</f>
        <v>1602.4924619550009</v>
      </c>
      <c r="K59"/>
      <c r="L59"/>
    </row>
    <row r="60" spans="1:12" ht="15.75" customHeight="1">
      <c r="A60" s="194" t="s">
        <v>1480</v>
      </c>
      <c r="B60" s="195"/>
      <c r="C60" s="52" t="s">
        <v>16</v>
      </c>
      <c r="D60" s="71">
        <v>779.2390446687003</v>
      </c>
      <c r="E60" s="71">
        <f aca="true" t="shared" si="6" ref="E60:E70">D60*1.35</f>
        <v>1051.9727103027456</v>
      </c>
      <c r="F60" s="194" t="s">
        <v>1492</v>
      </c>
      <c r="G60" s="195"/>
      <c r="H60" s="52" t="s">
        <v>16</v>
      </c>
      <c r="I60" s="68">
        <v>1227.300291250933</v>
      </c>
      <c r="J60" s="111">
        <f aca="true" t="shared" si="7" ref="J60:J70">I60*1.35</f>
        <v>1656.8553931887598</v>
      </c>
      <c r="K60"/>
      <c r="L60"/>
    </row>
    <row r="61" spans="1:12" ht="15.75" customHeight="1">
      <c r="A61" s="194" t="s">
        <v>1481</v>
      </c>
      <c r="B61" s="195"/>
      <c r="C61" s="52" t="s">
        <v>16</v>
      </c>
      <c r="D61" s="71">
        <v>822.1094527338004</v>
      </c>
      <c r="E61" s="71">
        <f t="shared" si="6"/>
        <v>1109.8477611906305</v>
      </c>
      <c r="F61" s="194" t="s">
        <v>1493</v>
      </c>
      <c r="G61" s="195"/>
      <c r="H61" s="52" t="s">
        <v>16</v>
      </c>
      <c r="I61" s="68">
        <v>1676.3801401286319</v>
      </c>
      <c r="J61" s="111">
        <f t="shared" si="7"/>
        <v>2263.113189173653</v>
      </c>
      <c r="K61"/>
      <c r="L61"/>
    </row>
    <row r="62" spans="1:12" ht="15.75" customHeight="1">
      <c r="A62" s="194" t="s">
        <v>1482</v>
      </c>
      <c r="B62" s="195"/>
      <c r="C62" s="52" t="s">
        <v>16</v>
      </c>
      <c r="D62" s="71">
        <v>1112.4444261407405</v>
      </c>
      <c r="E62" s="71">
        <f t="shared" si="6"/>
        <v>1501.7999752899998</v>
      </c>
      <c r="F62" s="194" t="s">
        <v>1494</v>
      </c>
      <c r="G62" s="195"/>
      <c r="H62" s="52" t="s">
        <v>16</v>
      </c>
      <c r="I62" s="68">
        <v>2669.3453635988653</v>
      </c>
      <c r="J62" s="111">
        <f t="shared" si="7"/>
        <v>3603.6162408584682</v>
      </c>
      <c r="K62"/>
      <c r="L62"/>
    </row>
    <row r="63" spans="1:12" ht="15.75" customHeight="1">
      <c r="A63" s="194" t="s">
        <v>1483</v>
      </c>
      <c r="B63" s="195"/>
      <c r="C63" s="52" t="s">
        <v>16</v>
      </c>
      <c r="D63" s="71">
        <v>734.8289949000002</v>
      </c>
      <c r="E63" s="71">
        <f t="shared" si="6"/>
        <v>992.0191431150004</v>
      </c>
      <c r="F63" s="194" t="s">
        <v>1495</v>
      </c>
      <c r="G63" s="195"/>
      <c r="H63" s="52" t="s">
        <v>16</v>
      </c>
      <c r="I63" s="68">
        <v>1424.4377439600007</v>
      </c>
      <c r="J63" s="111">
        <f t="shared" si="7"/>
        <v>1922.990954346001</v>
      </c>
      <c r="K63"/>
      <c r="L63"/>
    </row>
    <row r="64" spans="1:12" ht="15.75" customHeight="1">
      <c r="A64" s="194" t="s">
        <v>1484</v>
      </c>
      <c r="B64" s="195"/>
      <c r="C64" s="52" t="s">
        <v>16</v>
      </c>
      <c r="D64" s="71">
        <v>785.8518530940003</v>
      </c>
      <c r="E64" s="71">
        <f t="shared" si="6"/>
        <v>1060.9000016769005</v>
      </c>
      <c r="F64" s="194" t="s">
        <v>1496</v>
      </c>
      <c r="G64" s="195"/>
      <c r="H64" s="52" t="s">
        <v>16</v>
      </c>
      <c r="I64" s="68">
        <v>1548.5364868050005</v>
      </c>
      <c r="J64" s="111">
        <f t="shared" si="7"/>
        <v>2090.5242571867507</v>
      </c>
      <c r="K64"/>
      <c r="L64"/>
    </row>
    <row r="65" spans="1:12" ht="15.75" customHeight="1">
      <c r="A65" s="194" t="s">
        <v>1485</v>
      </c>
      <c r="B65" s="195"/>
      <c r="C65" s="52" t="s">
        <v>16</v>
      </c>
      <c r="D65" s="71">
        <v>996.7107436209005</v>
      </c>
      <c r="E65" s="71">
        <f t="shared" si="6"/>
        <v>1345.5595038882159</v>
      </c>
      <c r="F65" s="194" t="s">
        <v>1497</v>
      </c>
      <c r="G65" s="195"/>
      <c r="H65" s="52" t="s">
        <v>16</v>
      </c>
      <c r="I65" s="68">
        <v>2264.262497169751</v>
      </c>
      <c r="J65" s="111">
        <f t="shared" si="7"/>
        <v>3056.754371179164</v>
      </c>
      <c r="K65"/>
      <c r="L65"/>
    </row>
    <row r="66" spans="1:12" ht="15.75" customHeight="1">
      <c r="A66" s="194" t="s">
        <v>1486</v>
      </c>
      <c r="B66" s="195"/>
      <c r="C66" s="52" t="s">
        <v>16</v>
      </c>
      <c r="D66" s="71">
        <v>1314.9482237199004</v>
      </c>
      <c r="E66" s="71">
        <f t="shared" si="6"/>
        <v>1775.1801020218657</v>
      </c>
      <c r="F66" s="194" t="s">
        <v>1498</v>
      </c>
      <c r="G66" s="195"/>
      <c r="H66" s="52" t="s">
        <v>16</v>
      </c>
      <c r="I66" s="68">
        <v>3097.072973610001</v>
      </c>
      <c r="J66" s="111">
        <f t="shared" si="7"/>
        <v>4181.048514373501</v>
      </c>
      <c r="K66"/>
      <c r="L66"/>
    </row>
    <row r="67" spans="1:12" ht="15.75" customHeight="1">
      <c r="A67" s="194" t="s">
        <v>1487</v>
      </c>
      <c r="B67" s="195"/>
      <c r="C67" s="52" t="s">
        <v>16</v>
      </c>
      <c r="D67" s="71">
        <v>1181.8927890000002</v>
      </c>
      <c r="E67" s="71">
        <f t="shared" si="6"/>
        <v>1595.5552651500004</v>
      </c>
      <c r="F67" s="194" t="s">
        <v>1499</v>
      </c>
      <c r="G67" s="195"/>
      <c r="H67" s="52" t="s">
        <v>16</v>
      </c>
      <c r="I67" s="68">
        <v>1888.4591302500003</v>
      </c>
      <c r="J67" s="111">
        <f t="shared" si="7"/>
        <v>2549.4198258375004</v>
      </c>
      <c r="K67"/>
      <c r="L67"/>
    </row>
    <row r="68" spans="1:12" ht="17.25" customHeight="1">
      <c r="A68" s="194" t="s">
        <v>1488</v>
      </c>
      <c r="B68" s="195"/>
      <c r="C68" s="52" t="s">
        <v>16</v>
      </c>
      <c r="D68" s="71">
        <v>1329.2868100050002</v>
      </c>
      <c r="E68" s="71">
        <f t="shared" si="6"/>
        <v>1794.5371935067503</v>
      </c>
      <c r="F68" s="194" t="s">
        <v>1500</v>
      </c>
      <c r="G68" s="195"/>
      <c r="H68" s="52" t="s">
        <v>16</v>
      </c>
      <c r="I68" s="68">
        <v>2053.451624882416</v>
      </c>
      <c r="J68" s="111">
        <f t="shared" si="7"/>
        <v>2772.159693591262</v>
      </c>
      <c r="K68"/>
      <c r="L68"/>
    </row>
    <row r="69" spans="1:12" ht="15.75" customHeight="1">
      <c r="A69" s="194" t="s">
        <v>1489</v>
      </c>
      <c r="B69" s="195"/>
      <c r="C69" s="52" t="s">
        <v>16</v>
      </c>
      <c r="D69" s="71">
        <v>1537.2656831070005</v>
      </c>
      <c r="E69" s="71">
        <f t="shared" si="6"/>
        <v>2075.308672194451</v>
      </c>
      <c r="F69" s="194" t="s">
        <v>1501</v>
      </c>
      <c r="G69" s="195"/>
      <c r="H69" s="52" t="s">
        <v>16</v>
      </c>
      <c r="I69" s="68">
        <v>2720.051786799153</v>
      </c>
      <c r="J69" s="111">
        <f t="shared" si="7"/>
        <v>3672.0699121788566</v>
      </c>
      <c r="K69"/>
      <c r="L69"/>
    </row>
    <row r="70" spans="1:12" ht="15.75" customHeight="1">
      <c r="A70" s="194" t="s">
        <v>1490</v>
      </c>
      <c r="B70" s="195"/>
      <c r="C70" s="52" t="s">
        <v>16</v>
      </c>
      <c r="D70" s="20">
        <v>1626.7640863320003</v>
      </c>
      <c r="E70" s="71">
        <f t="shared" si="6"/>
        <v>2196.1315165482006</v>
      </c>
      <c r="F70" s="194" t="s">
        <v>1502</v>
      </c>
      <c r="G70" s="195"/>
      <c r="H70" s="52" t="s">
        <v>16</v>
      </c>
      <c r="I70" s="68">
        <v>3644.726121382502</v>
      </c>
      <c r="J70" s="111">
        <f t="shared" si="7"/>
        <v>4920.380263866377</v>
      </c>
      <c r="K70"/>
      <c r="L70"/>
    </row>
    <row r="71" spans="1:11" ht="26.25" customHeight="1">
      <c r="A71" s="223" t="s">
        <v>303</v>
      </c>
      <c r="B71" s="223"/>
      <c r="C71" s="223"/>
      <c r="D71" s="223"/>
      <c r="E71" s="225"/>
      <c r="F71" s="225"/>
      <c r="G71" s="223"/>
      <c r="H71" s="223"/>
      <c r="I71" s="223"/>
      <c r="J71" s="223"/>
      <c r="K71" s="225"/>
    </row>
    <row r="72" spans="1:11" ht="14.25">
      <c r="A72" s="220" t="s">
        <v>70</v>
      </c>
      <c r="B72" s="220"/>
      <c r="C72" s="220"/>
      <c r="D72" s="220"/>
      <c r="E72" s="220"/>
      <c r="F72" s="220"/>
      <c r="G72" s="220" t="s">
        <v>69</v>
      </c>
      <c r="H72" s="220"/>
      <c r="I72" s="220"/>
      <c r="J72" s="220"/>
      <c r="K72" s="220"/>
    </row>
    <row r="73" spans="1:12" ht="14.25">
      <c r="A73" s="173" t="s">
        <v>1</v>
      </c>
      <c r="B73" s="174"/>
      <c r="C73" s="48" t="s">
        <v>18</v>
      </c>
      <c r="D73" s="93" t="s">
        <v>2478</v>
      </c>
      <c r="E73" s="99" t="s">
        <v>2477</v>
      </c>
      <c r="F73" s="173" t="s">
        <v>1</v>
      </c>
      <c r="G73" s="174"/>
      <c r="H73" s="48" t="s">
        <v>18</v>
      </c>
      <c r="I73" s="93" t="s">
        <v>2478</v>
      </c>
      <c r="J73" s="99" t="s">
        <v>2477</v>
      </c>
      <c r="K73"/>
      <c r="L73"/>
    </row>
    <row r="74" spans="1:12" ht="15.75" customHeight="1">
      <c r="A74" s="194" t="s">
        <v>1503</v>
      </c>
      <c r="B74" s="195"/>
      <c r="C74" s="52" t="s">
        <v>16</v>
      </c>
      <c r="D74" s="71">
        <v>1067.3862195150004</v>
      </c>
      <c r="E74" s="71">
        <f>D74*1.35</f>
        <v>1440.9713963452507</v>
      </c>
      <c r="F74" s="194" t="s">
        <v>1521</v>
      </c>
      <c r="G74" s="195"/>
      <c r="H74" s="52" t="s">
        <v>16</v>
      </c>
      <c r="I74" s="68">
        <v>1602.4924619550006</v>
      </c>
      <c r="J74" s="111">
        <f>I74*1.35</f>
        <v>2163.364823639251</v>
      </c>
      <c r="K74"/>
      <c r="L74"/>
    </row>
    <row r="75" spans="1:12" ht="15.75" customHeight="1">
      <c r="A75" s="194" t="s">
        <v>1504</v>
      </c>
      <c r="B75" s="195"/>
      <c r="C75" s="52" t="s">
        <v>16</v>
      </c>
      <c r="D75" s="71">
        <v>1102.4999198551805</v>
      </c>
      <c r="E75" s="71">
        <f aca="true" t="shared" si="8" ref="E75:E91">D75*1.35</f>
        <v>1488.3748918044937</v>
      </c>
      <c r="F75" s="194" t="s">
        <v>1522</v>
      </c>
      <c r="G75" s="195"/>
      <c r="H75" s="52" t="s">
        <v>16</v>
      </c>
      <c r="I75" s="68">
        <v>1866.4258877196796</v>
      </c>
      <c r="J75" s="111">
        <f aca="true" t="shared" si="9" ref="J75:J91">I75*1.35</f>
        <v>2519.6749484215675</v>
      </c>
      <c r="K75"/>
      <c r="L75"/>
    </row>
    <row r="76" spans="1:12" ht="15.75" customHeight="1">
      <c r="A76" s="194" t="s">
        <v>1505</v>
      </c>
      <c r="B76" s="195"/>
      <c r="C76" s="52" t="s">
        <v>16</v>
      </c>
      <c r="D76" s="71">
        <v>1370.2959204511508</v>
      </c>
      <c r="E76" s="71">
        <f t="shared" si="8"/>
        <v>1849.8994926090536</v>
      </c>
      <c r="F76" s="194" t="s">
        <v>1523</v>
      </c>
      <c r="G76" s="195"/>
      <c r="H76" s="52" t="s">
        <v>16</v>
      </c>
      <c r="I76" s="68">
        <v>2479.272790438252</v>
      </c>
      <c r="J76" s="111">
        <f t="shared" si="9"/>
        <v>3347.01826709164</v>
      </c>
      <c r="K76"/>
      <c r="L76"/>
    </row>
    <row r="77" spans="1:12" ht="15.75" customHeight="1">
      <c r="A77" s="194" t="s">
        <v>1506</v>
      </c>
      <c r="B77" s="195"/>
      <c r="C77" s="52" t="s">
        <v>16</v>
      </c>
      <c r="D77" s="20">
        <v>1820.2927613603044</v>
      </c>
      <c r="E77" s="71">
        <f t="shared" si="8"/>
        <v>2457.3952278364113</v>
      </c>
      <c r="F77" s="194" t="s">
        <v>1524</v>
      </c>
      <c r="G77" s="195"/>
      <c r="H77" s="52" t="s">
        <v>16</v>
      </c>
      <c r="I77" s="68">
        <v>3507.538786859379</v>
      </c>
      <c r="J77" s="111">
        <f t="shared" si="9"/>
        <v>4735.177362260162</v>
      </c>
      <c r="K77"/>
      <c r="L77"/>
    </row>
    <row r="78" spans="1:12" ht="15.75" customHeight="1">
      <c r="A78" s="194" t="s">
        <v>1507</v>
      </c>
      <c r="B78" s="195"/>
      <c r="C78" s="52" t="s">
        <v>16</v>
      </c>
      <c r="D78" s="71">
        <v>1098.4751385300003</v>
      </c>
      <c r="E78" s="71">
        <f t="shared" si="8"/>
        <v>1482.9414370155005</v>
      </c>
      <c r="F78" s="194" t="s">
        <v>1525</v>
      </c>
      <c r="G78" s="195"/>
      <c r="H78" s="52" t="s">
        <v>16</v>
      </c>
      <c r="I78" s="68">
        <v>1800.3310375050007</v>
      </c>
      <c r="J78" s="111">
        <f t="shared" si="9"/>
        <v>2430.4469006317513</v>
      </c>
      <c r="K78"/>
      <c r="L78"/>
    </row>
    <row r="79" spans="1:12" ht="15.75" customHeight="1">
      <c r="A79" s="194" t="s">
        <v>1508</v>
      </c>
      <c r="B79" s="195"/>
      <c r="C79" s="52" t="s">
        <v>16</v>
      </c>
      <c r="D79" s="71">
        <v>1168.4252063137506</v>
      </c>
      <c r="E79" s="71">
        <f t="shared" si="8"/>
        <v>1577.3740285235633</v>
      </c>
      <c r="F79" s="194" t="s">
        <v>1526</v>
      </c>
      <c r="G79" s="195"/>
      <c r="H79" s="52" t="s">
        <v>16</v>
      </c>
      <c r="I79" s="68">
        <v>1974.4122180080224</v>
      </c>
      <c r="J79" s="111">
        <f t="shared" si="9"/>
        <v>2665.4564943108303</v>
      </c>
      <c r="K79"/>
      <c r="L79"/>
    </row>
    <row r="80" spans="1:12" ht="15.75" customHeight="1">
      <c r="A80" s="194" t="s">
        <v>1509</v>
      </c>
      <c r="B80" s="195"/>
      <c r="C80" s="52" t="s">
        <v>16</v>
      </c>
      <c r="D80" s="71">
        <v>1524.9529295777704</v>
      </c>
      <c r="E80" s="71">
        <f t="shared" si="8"/>
        <v>2058.6864549299903</v>
      </c>
      <c r="F80" s="194" t="s">
        <v>1527</v>
      </c>
      <c r="G80" s="195"/>
      <c r="H80" s="52" t="s">
        <v>16</v>
      </c>
      <c r="I80" s="68">
        <v>2970.546211883252</v>
      </c>
      <c r="J80" s="111">
        <f t="shared" si="9"/>
        <v>4010.2373860423904</v>
      </c>
      <c r="K80"/>
      <c r="L80"/>
    </row>
    <row r="81" spans="1:12" ht="15.75" customHeight="1">
      <c r="A81" s="194" t="s">
        <v>1510</v>
      </c>
      <c r="B81" s="195"/>
      <c r="C81" s="52" t="s">
        <v>16</v>
      </c>
      <c r="D81" s="71">
        <v>1981.5040682860506</v>
      </c>
      <c r="E81" s="71">
        <f t="shared" si="8"/>
        <v>2675.0304921861684</v>
      </c>
      <c r="F81" s="194" t="s">
        <v>1528</v>
      </c>
      <c r="G81" s="195"/>
      <c r="H81" s="52" t="s">
        <v>16</v>
      </c>
      <c r="I81" s="68">
        <v>4170.199095664102</v>
      </c>
      <c r="J81" s="111">
        <f t="shared" si="9"/>
        <v>5629.768779146538</v>
      </c>
      <c r="K81"/>
      <c r="L81"/>
    </row>
    <row r="82" spans="1:12" ht="15.75" customHeight="1">
      <c r="A82" s="194" t="s">
        <v>1511</v>
      </c>
      <c r="B82" s="195"/>
      <c r="C82" s="52" t="s">
        <v>16</v>
      </c>
      <c r="D82" s="71">
        <v>1490.2126470000003</v>
      </c>
      <c r="E82" s="71">
        <f t="shared" si="8"/>
        <v>2011.7870734500004</v>
      </c>
      <c r="F82" s="194" t="s">
        <v>1529</v>
      </c>
      <c r="G82" s="195"/>
      <c r="H82" s="52" t="s">
        <v>16</v>
      </c>
      <c r="I82" s="68">
        <v>1978.3857555000009</v>
      </c>
      <c r="J82" s="111">
        <f t="shared" si="9"/>
        <v>2670.8207699250015</v>
      </c>
      <c r="K82"/>
      <c r="L82"/>
    </row>
    <row r="83" spans="1:12" ht="15.75" customHeight="1">
      <c r="A83" s="194" t="s">
        <v>1512</v>
      </c>
      <c r="B83" s="195"/>
      <c r="C83" s="52" t="s">
        <v>16</v>
      </c>
      <c r="D83" s="71">
        <v>1666.0063527030004</v>
      </c>
      <c r="E83" s="71">
        <f t="shared" si="8"/>
        <v>2249.108576149051</v>
      </c>
      <c r="F83" s="194" t="s">
        <v>1530</v>
      </c>
      <c r="G83" s="195"/>
      <c r="H83" s="52" t="s">
        <v>16</v>
      </c>
      <c r="I83" s="68">
        <v>2412.8532898646195</v>
      </c>
      <c r="J83" s="111">
        <f t="shared" si="9"/>
        <v>3257.3519413172367</v>
      </c>
      <c r="K83"/>
      <c r="L83"/>
    </row>
    <row r="84" spans="1:12" ht="15.75" customHeight="1">
      <c r="A84" s="194" t="s">
        <v>1513</v>
      </c>
      <c r="B84" s="195"/>
      <c r="C84" s="52" t="s">
        <v>16</v>
      </c>
      <c r="D84" s="71">
        <v>2028.5391190680004</v>
      </c>
      <c r="E84" s="71">
        <f t="shared" si="8"/>
        <v>2738.5278107418007</v>
      </c>
      <c r="F84" s="194" t="s">
        <v>1531</v>
      </c>
      <c r="G84" s="195"/>
      <c r="H84" s="52" t="s">
        <v>16</v>
      </c>
      <c r="I84" s="68">
        <v>3413.235173647845</v>
      </c>
      <c r="J84" s="111">
        <f t="shared" si="9"/>
        <v>4607.867484424591</v>
      </c>
      <c r="K84"/>
      <c r="L84"/>
    </row>
    <row r="85" spans="1:12" ht="15.75" customHeight="1">
      <c r="A85" s="194" t="s">
        <v>1514</v>
      </c>
      <c r="B85" s="195"/>
      <c r="C85" s="33" t="s">
        <v>16</v>
      </c>
      <c r="D85" s="71">
        <v>2513.8085396608813</v>
      </c>
      <c r="E85" s="71">
        <f t="shared" si="8"/>
        <v>3393.64152854219</v>
      </c>
      <c r="F85" s="194" t="s">
        <v>1532</v>
      </c>
      <c r="G85" s="195"/>
      <c r="H85" s="50" t="s">
        <v>16</v>
      </c>
      <c r="I85" s="68">
        <v>4393.508549517115</v>
      </c>
      <c r="J85" s="111">
        <f t="shared" si="9"/>
        <v>5931.236541848106</v>
      </c>
      <c r="K85"/>
      <c r="L85"/>
    </row>
    <row r="86" spans="1:12" ht="15.75" customHeight="1">
      <c r="A86" s="175" t="s">
        <v>1515</v>
      </c>
      <c r="B86" s="175"/>
      <c r="C86" s="33" t="s">
        <v>16</v>
      </c>
      <c r="D86" s="71">
        <v>2895.0527760000014</v>
      </c>
      <c r="E86" s="71">
        <f t="shared" si="8"/>
        <v>3908.321247600002</v>
      </c>
      <c r="F86" s="175" t="s">
        <v>1533</v>
      </c>
      <c r="G86" s="175"/>
      <c r="H86" s="33" t="s">
        <v>16</v>
      </c>
      <c r="I86" s="68">
        <v>6878.741100000002</v>
      </c>
      <c r="J86" s="111">
        <f t="shared" si="9"/>
        <v>9286.300485000003</v>
      </c>
      <c r="K86"/>
      <c r="L86"/>
    </row>
    <row r="87" spans="1:12" ht="15.75" customHeight="1">
      <c r="A87" s="175" t="s">
        <v>1516</v>
      </c>
      <c r="B87" s="175"/>
      <c r="C87" s="33" t="s">
        <v>16</v>
      </c>
      <c r="D87" s="71">
        <v>3043.0952475000017</v>
      </c>
      <c r="E87" s="71">
        <f t="shared" si="8"/>
        <v>4108.178584125003</v>
      </c>
      <c r="F87" s="175" t="s">
        <v>1534</v>
      </c>
      <c r="G87" s="175"/>
      <c r="H87" s="33" t="s">
        <v>16</v>
      </c>
      <c r="I87" s="68">
        <v>7895.5984800000015</v>
      </c>
      <c r="J87" s="111">
        <f t="shared" si="9"/>
        <v>10659.057948000003</v>
      </c>
      <c r="K87"/>
      <c r="L87"/>
    </row>
    <row r="88" spans="1:12" ht="15.75" customHeight="1">
      <c r="A88" s="175" t="s">
        <v>1517</v>
      </c>
      <c r="B88" s="175"/>
      <c r="C88" s="33" t="s">
        <v>16</v>
      </c>
      <c r="D88" s="71">
        <v>3158.2393920000013</v>
      </c>
      <c r="E88" s="71">
        <f t="shared" si="8"/>
        <v>4263.623179200002</v>
      </c>
      <c r="F88" s="175" t="s">
        <v>1535</v>
      </c>
      <c r="G88" s="175"/>
      <c r="H88" s="33" t="s">
        <v>16</v>
      </c>
      <c r="I88" s="68">
        <v>8344.21203</v>
      </c>
      <c r="J88" s="111">
        <f t="shared" si="9"/>
        <v>11264.686240500001</v>
      </c>
      <c r="K88"/>
      <c r="L88"/>
    </row>
    <row r="89" spans="1:12" ht="15.75" customHeight="1">
      <c r="A89" s="175" t="s">
        <v>1518</v>
      </c>
      <c r="B89" s="175"/>
      <c r="C89" s="33" t="s">
        <v>16</v>
      </c>
      <c r="D89" s="71">
        <v>3355.629354000001</v>
      </c>
      <c r="E89" s="71">
        <f t="shared" si="8"/>
        <v>4530.099627900002</v>
      </c>
      <c r="F89" s="175" t="s">
        <v>1536</v>
      </c>
      <c r="G89" s="175"/>
      <c r="H89" s="33" t="s">
        <v>16</v>
      </c>
      <c r="I89" s="68">
        <v>9376.023195000003</v>
      </c>
      <c r="J89" s="111">
        <f t="shared" si="9"/>
        <v>12657.631313250005</v>
      </c>
      <c r="K89"/>
      <c r="L89"/>
    </row>
    <row r="90" spans="1:12" ht="15.75" customHeight="1">
      <c r="A90" s="175" t="s">
        <v>1519</v>
      </c>
      <c r="B90" s="175"/>
      <c r="C90" s="33" t="s">
        <v>16</v>
      </c>
      <c r="D90" s="71">
        <v>3421.4260080000017</v>
      </c>
      <c r="E90" s="71">
        <f t="shared" si="8"/>
        <v>4618.925110800003</v>
      </c>
      <c r="F90" s="175" t="s">
        <v>1537</v>
      </c>
      <c r="G90" s="175"/>
      <c r="H90" s="33" t="s">
        <v>16</v>
      </c>
      <c r="I90" s="68">
        <v>10019.035950000005</v>
      </c>
      <c r="J90" s="111">
        <f t="shared" si="9"/>
        <v>13525.698532500008</v>
      </c>
      <c r="K90"/>
      <c r="L90"/>
    </row>
    <row r="91" spans="1:12" ht="15.75" customHeight="1">
      <c r="A91" s="175" t="s">
        <v>1520</v>
      </c>
      <c r="B91" s="175"/>
      <c r="C91" s="33" t="s">
        <v>16</v>
      </c>
      <c r="D91" s="71">
        <v>3618.815970000002</v>
      </c>
      <c r="E91" s="71">
        <f t="shared" si="8"/>
        <v>4885.401559500003</v>
      </c>
      <c r="F91" s="175" t="s">
        <v>1538</v>
      </c>
      <c r="G91" s="175"/>
      <c r="H91" s="33" t="s">
        <v>16</v>
      </c>
      <c r="I91" s="68">
        <v>11267.676997500008</v>
      </c>
      <c r="J91" s="111">
        <f t="shared" si="9"/>
        <v>15211.363946625012</v>
      </c>
      <c r="K91"/>
      <c r="L91"/>
    </row>
    <row r="92" spans="1:11" ht="14.25">
      <c r="A92" s="220" t="s">
        <v>70</v>
      </c>
      <c r="B92" s="220"/>
      <c r="C92" s="220"/>
      <c r="D92" s="220"/>
      <c r="E92" s="220"/>
      <c r="F92" s="220"/>
      <c r="G92" s="220" t="s">
        <v>69</v>
      </c>
      <c r="H92" s="220"/>
      <c r="I92" s="220"/>
      <c r="J92" s="220"/>
      <c r="K92" s="220"/>
    </row>
    <row r="93" spans="1:12" ht="14.25">
      <c r="A93" s="173" t="s">
        <v>1</v>
      </c>
      <c r="B93" s="174"/>
      <c r="C93" s="48" t="s">
        <v>18</v>
      </c>
      <c r="D93" s="93" t="s">
        <v>2478</v>
      </c>
      <c r="E93" s="99" t="s">
        <v>2477</v>
      </c>
      <c r="F93" s="173" t="s">
        <v>1</v>
      </c>
      <c r="G93" s="174"/>
      <c r="H93" s="48" t="s">
        <v>18</v>
      </c>
      <c r="I93" s="93" t="s">
        <v>2478</v>
      </c>
      <c r="J93" s="99" t="s">
        <v>2477</v>
      </c>
      <c r="K93"/>
      <c r="L93"/>
    </row>
    <row r="94" spans="1:12" ht="15.75" customHeight="1">
      <c r="A94" s="194" t="s">
        <v>1539</v>
      </c>
      <c r="B94" s="195"/>
      <c r="C94" s="52" t="s">
        <v>16</v>
      </c>
      <c r="D94" s="71">
        <v>1067.3862195150004</v>
      </c>
      <c r="E94" s="71">
        <f>D94*1.35</f>
        <v>1440.9713963452507</v>
      </c>
      <c r="F94" s="194" t="s">
        <v>1551</v>
      </c>
      <c r="G94" s="195"/>
      <c r="H94" s="52" t="s">
        <v>16</v>
      </c>
      <c r="I94" s="68">
        <v>1602.4924619550006</v>
      </c>
      <c r="J94" s="111">
        <f>I94*1.35</f>
        <v>2163.364823639251</v>
      </c>
      <c r="K94"/>
      <c r="L94"/>
    </row>
    <row r="95" spans="1:12" ht="15.75" customHeight="1">
      <c r="A95" s="194" t="s">
        <v>1540</v>
      </c>
      <c r="B95" s="195"/>
      <c r="C95" s="52" t="s">
        <v>16</v>
      </c>
      <c r="D95" s="71">
        <v>1102.4999198551805</v>
      </c>
      <c r="E95" s="71">
        <f aca="true" t="shared" si="10" ref="E95:E105">D95*1.35</f>
        <v>1488.3748918044937</v>
      </c>
      <c r="F95" s="194" t="s">
        <v>1552</v>
      </c>
      <c r="G95" s="195"/>
      <c r="H95" s="52" t="s">
        <v>16</v>
      </c>
      <c r="I95" s="68">
        <v>1866.4258877196796</v>
      </c>
      <c r="J95" s="111">
        <f aca="true" t="shared" si="11" ref="J95:J105">I95*1.35</f>
        <v>2519.6749484215675</v>
      </c>
      <c r="K95"/>
      <c r="L95"/>
    </row>
    <row r="96" spans="1:12" ht="15.75" customHeight="1">
      <c r="A96" s="194" t="s">
        <v>1541</v>
      </c>
      <c r="B96" s="195"/>
      <c r="C96" s="52" t="s">
        <v>16</v>
      </c>
      <c r="D96" s="71">
        <v>1370.2959204511508</v>
      </c>
      <c r="E96" s="71">
        <f t="shared" si="10"/>
        <v>1849.8994926090536</v>
      </c>
      <c r="F96" s="194" t="s">
        <v>1553</v>
      </c>
      <c r="G96" s="195"/>
      <c r="H96" s="52" t="s">
        <v>16</v>
      </c>
      <c r="I96" s="68">
        <v>2479.272790438252</v>
      </c>
      <c r="J96" s="111">
        <f t="shared" si="11"/>
        <v>3347.01826709164</v>
      </c>
      <c r="K96"/>
      <c r="L96"/>
    </row>
    <row r="97" spans="1:12" ht="15.75" customHeight="1">
      <c r="A97" s="194" t="s">
        <v>1542</v>
      </c>
      <c r="B97" s="195"/>
      <c r="C97" s="52" t="s">
        <v>16</v>
      </c>
      <c r="D97" s="71">
        <v>1726.1396874968407</v>
      </c>
      <c r="E97" s="71">
        <f t="shared" si="10"/>
        <v>2330.288578120735</v>
      </c>
      <c r="F97" s="194" t="s">
        <v>1554</v>
      </c>
      <c r="G97" s="195"/>
      <c r="H97" s="52" t="s">
        <v>16</v>
      </c>
      <c r="I97" s="68">
        <v>3507.538786859379</v>
      </c>
      <c r="J97" s="111">
        <f t="shared" si="11"/>
        <v>4735.177362260162</v>
      </c>
      <c r="K97"/>
      <c r="L97"/>
    </row>
    <row r="98" spans="1:12" ht="15.75" customHeight="1">
      <c r="A98" s="194" t="s">
        <v>1543</v>
      </c>
      <c r="B98" s="195"/>
      <c r="C98" s="52" t="s">
        <v>16</v>
      </c>
      <c r="D98" s="71">
        <v>1098.4751385300003</v>
      </c>
      <c r="E98" s="71">
        <f t="shared" si="10"/>
        <v>1482.9414370155005</v>
      </c>
      <c r="F98" s="194" t="s">
        <v>1555</v>
      </c>
      <c r="G98" s="195"/>
      <c r="H98" s="52" t="s">
        <v>16</v>
      </c>
      <c r="I98" s="68">
        <v>1800.3310375050007</v>
      </c>
      <c r="J98" s="111">
        <f t="shared" si="11"/>
        <v>2430.4469006317513</v>
      </c>
      <c r="K98"/>
      <c r="L98"/>
    </row>
    <row r="99" spans="1:12" ht="15.75" customHeight="1">
      <c r="A99" s="194" t="s">
        <v>1544</v>
      </c>
      <c r="B99" s="195"/>
      <c r="C99" s="52" t="s">
        <v>16</v>
      </c>
      <c r="D99" s="71">
        <v>1168.4252063137506</v>
      </c>
      <c r="E99" s="71">
        <f t="shared" si="10"/>
        <v>1577.3740285235633</v>
      </c>
      <c r="F99" s="194" t="s">
        <v>1556</v>
      </c>
      <c r="G99" s="195"/>
      <c r="H99" s="52" t="s">
        <v>16</v>
      </c>
      <c r="I99" s="68">
        <v>1974.4122180080224</v>
      </c>
      <c r="J99" s="111">
        <f t="shared" si="11"/>
        <v>2665.4564943108303</v>
      </c>
      <c r="K99"/>
      <c r="L99"/>
    </row>
    <row r="100" spans="1:12" ht="15.75" customHeight="1">
      <c r="A100" s="194" t="s">
        <v>1545</v>
      </c>
      <c r="B100" s="195"/>
      <c r="C100" s="52" t="s">
        <v>16</v>
      </c>
      <c r="D100" s="71">
        <v>1524.9529295777704</v>
      </c>
      <c r="E100" s="71">
        <f t="shared" si="10"/>
        <v>2058.6864549299903</v>
      </c>
      <c r="F100" s="194" t="s">
        <v>1557</v>
      </c>
      <c r="G100" s="195"/>
      <c r="H100" s="52" t="s">
        <v>16</v>
      </c>
      <c r="I100" s="68">
        <v>2700.4965562575017</v>
      </c>
      <c r="J100" s="111">
        <f t="shared" si="11"/>
        <v>3645.6703509476274</v>
      </c>
      <c r="K100"/>
      <c r="L100"/>
    </row>
    <row r="101" spans="1:12" ht="15.75" customHeight="1">
      <c r="A101" s="194" t="s">
        <v>1546</v>
      </c>
      <c r="B101" s="195"/>
      <c r="C101" s="52" t="s">
        <v>16</v>
      </c>
      <c r="D101" s="71">
        <v>1981.5040682860506</v>
      </c>
      <c r="E101" s="71">
        <f t="shared" si="10"/>
        <v>2675.0304921861684</v>
      </c>
      <c r="F101" s="194" t="s">
        <v>1558</v>
      </c>
      <c r="G101" s="195"/>
      <c r="H101" s="52" t="s">
        <v>16</v>
      </c>
      <c r="I101" s="68">
        <v>4170.199095664102</v>
      </c>
      <c r="J101" s="111">
        <f t="shared" si="11"/>
        <v>5629.768779146538</v>
      </c>
      <c r="K101"/>
      <c r="L101"/>
    </row>
    <row r="102" spans="1:12" ht="15.75" customHeight="1">
      <c r="A102" s="194" t="s">
        <v>1547</v>
      </c>
      <c r="B102" s="195"/>
      <c r="C102" s="52" t="s">
        <v>16</v>
      </c>
      <c r="D102" s="71">
        <v>1490.2126470000003</v>
      </c>
      <c r="E102" s="71">
        <f t="shared" si="10"/>
        <v>2011.7870734500004</v>
      </c>
      <c r="F102" s="194" t="s">
        <v>1559</v>
      </c>
      <c r="G102" s="195"/>
      <c r="H102" s="52" t="s">
        <v>16</v>
      </c>
      <c r="I102" s="68">
        <v>1978.3857555000009</v>
      </c>
      <c r="J102" s="111">
        <f t="shared" si="11"/>
        <v>2670.8207699250015</v>
      </c>
      <c r="K102"/>
      <c r="L102"/>
    </row>
    <row r="103" spans="1:12" ht="15.75" customHeight="1">
      <c r="A103" s="194" t="s">
        <v>1548</v>
      </c>
      <c r="B103" s="195"/>
      <c r="C103" s="52" t="s">
        <v>16</v>
      </c>
      <c r="D103" s="71">
        <v>1666.0063527030004</v>
      </c>
      <c r="E103" s="71">
        <f t="shared" si="10"/>
        <v>2249.108576149051</v>
      </c>
      <c r="F103" s="194" t="s">
        <v>1560</v>
      </c>
      <c r="G103" s="195"/>
      <c r="H103" s="52" t="s">
        <v>16</v>
      </c>
      <c r="I103" s="68">
        <v>2412.8532898646195</v>
      </c>
      <c r="J103" s="111">
        <f t="shared" si="11"/>
        <v>3257.3519413172367</v>
      </c>
      <c r="K103"/>
      <c r="L103"/>
    </row>
    <row r="104" spans="1:12" ht="15.75" customHeight="1">
      <c r="A104" s="194" t="s">
        <v>1549</v>
      </c>
      <c r="B104" s="195"/>
      <c r="C104" s="52" t="s">
        <v>16</v>
      </c>
      <c r="D104" s="71">
        <v>2028.5391190680004</v>
      </c>
      <c r="E104" s="71">
        <f t="shared" si="10"/>
        <v>2738.5278107418007</v>
      </c>
      <c r="F104" s="194" t="s">
        <v>1561</v>
      </c>
      <c r="G104" s="195"/>
      <c r="H104" s="52" t="s">
        <v>16</v>
      </c>
      <c r="I104" s="68">
        <v>3413.235173647845</v>
      </c>
      <c r="J104" s="111">
        <f t="shared" si="11"/>
        <v>4607.867484424591</v>
      </c>
      <c r="K104"/>
      <c r="L104"/>
    </row>
    <row r="105" spans="1:12" ht="15.75" customHeight="1">
      <c r="A105" s="175" t="s">
        <v>1550</v>
      </c>
      <c r="B105" s="175"/>
      <c r="C105" s="50" t="s">
        <v>16</v>
      </c>
      <c r="D105" s="20">
        <v>2285.280490600801</v>
      </c>
      <c r="E105" s="71">
        <f t="shared" si="10"/>
        <v>3085.1286623110814</v>
      </c>
      <c r="F105" s="175" t="s">
        <v>1562</v>
      </c>
      <c r="G105" s="175"/>
      <c r="H105" s="50" t="s">
        <v>16</v>
      </c>
      <c r="I105" s="68">
        <v>4393.508549517115</v>
      </c>
      <c r="J105" s="111">
        <f t="shared" si="11"/>
        <v>5931.236541848106</v>
      </c>
      <c r="K105"/>
      <c r="L105"/>
    </row>
    <row r="106" spans="1:11" ht="15.75" customHeight="1">
      <c r="A106" s="223" t="s">
        <v>339</v>
      </c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</row>
    <row r="107" spans="1:11" ht="15.75" customHeight="1">
      <c r="A107" s="223"/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</row>
    <row r="108" spans="1:11" ht="15.75" customHeight="1">
      <c r="A108" s="220" t="s">
        <v>70</v>
      </c>
      <c r="B108" s="220"/>
      <c r="C108" s="220"/>
      <c r="D108" s="220"/>
      <c r="E108" s="220"/>
      <c r="F108" s="220"/>
      <c r="G108" s="220" t="s">
        <v>69</v>
      </c>
      <c r="H108" s="220"/>
      <c r="I108" s="220"/>
      <c r="J108" s="220"/>
      <c r="K108" s="220"/>
    </row>
    <row r="109" spans="1:12" ht="15.75" customHeight="1">
      <c r="A109" s="28" t="s">
        <v>205</v>
      </c>
      <c r="B109" s="173" t="s">
        <v>1</v>
      </c>
      <c r="C109" s="174"/>
      <c r="D109" s="48" t="s">
        <v>18</v>
      </c>
      <c r="E109" s="93" t="s">
        <v>2478</v>
      </c>
      <c r="F109" s="173" t="s">
        <v>1</v>
      </c>
      <c r="G109" s="174"/>
      <c r="H109" s="48" t="s">
        <v>18</v>
      </c>
      <c r="I109" s="93" t="s">
        <v>2478</v>
      </c>
      <c r="J109" s="99" t="s">
        <v>2477</v>
      </c>
      <c r="K109"/>
      <c r="L109"/>
    </row>
    <row r="110" spans="1:12" ht="15.75" customHeight="1">
      <c r="A110" s="17"/>
      <c r="B110" s="175"/>
      <c r="C110" s="175"/>
      <c r="D110" s="50"/>
      <c r="E110" s="20"/>
      <c r="F110" s="175" t="s">
        <v>1563</v>
      </c>
      <c r="G110" s="175"/>
      <c r="H110" s="50" t="s">
        <v>16</v>
      </c>
      <c r="I110" s="68">
        <v>5230.830000000001</v>
      </c>
      <c r="J110" s="111">
        <f>I110*1.35</f>
        <v>7061.620500000002</v>
      </c>
      <c r="K110"/>
      <c r="L110"/>
    </row>
    <row r="111" spans="1:12" ht="15.75" customHeight="1">
      <c r="A111" s="17"/>
      <c r="B111" s="175"/>
      <c r="C111" s="175"/>
      <c r="D111" s="50"/>
      <c r="E111" s="20"/>
      <c r="F111" s="175" t="s">
        <v>1564</v>
      </c>
      <c r="G111" s="175"/>
      <c r="H111" s="50" t="s">
        <v>16</v>
      </c>
      <c r="I111" s="68">
        <v>6119.091000000001</v>
      </c>
      <c r="J111" s="111">
        <f>I111*1.35</f>
        <v>8260.772850000003</v>
      </c>
      <c r="K111"/>
      <c r="L111"/>
    </row>
    <row r="112" spans="1:12" ht="15.75" customHeight="1">
      <c r="A112" s="17"/>
      <c r="B112" s="175"/>
      <c r="C112" s="175"/>
      <c r="D112" s="50"/>
      <c r="E112" s="20"/>
      <c r="F112" s="175" t="s">
        <v>1565</v>
      </c>
      <c r="G112" s="175"/>
      <c r="H112" s="50" t="s">
        <v>16</v>
      </c>
      <c r="I112" s="68">
        <v>6415.178</v>
      </c>
      <c r="J112" s="111">
        <f>I112*1.35</f>
        <v>8660.490300000001</v>
      </c>
      <c r="K112"/>
      <c r="L112"/>
    </row>
    <row r="113" spans="1:11" ht="27.75" customHeight="1">
      <c r="A113" s="223" t="s">
        <v>381</v>
      </c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</row>
    <row r="114" spans="1:11" ht="15.75" customHeight="1">
      <c r="A114" s="220" t="s">
        <v>70</v>
      </c>
      <c r="B114" s="220"/>
      <c r="C114" s="220"/>
      <c r="D114" s="220"/>
      <c r="E114" s="220"/>
      <c r="F114" s="220"/>
      <c r="G114" s="220" t="s">
        <v>69</v>
      </c>
      <c r="H114" s="220"/>
      <c r="I114" s="220"/>
      <c r="J114" s="220"/>
      <c r="K114" s="220"/>
    </row>
    <row r="115" spans="1:12" ht="15.75" customHeight="1">
      <c r="A115" s="28" t="s">
        <v>205</v>
      </c>
      <c r="B115" s="173" t="s">
        <v>1</v>
      </c>
      <c r="C115" s="174"/>
      <c r="D115" s="48" t="s">
        <v>18</v>
      </c>
      <c r="E115" s="93" t="s">
        <v>2478</v>
      </c>
      <c r="F115" s="173" t="s">
        <v>1</v>
      </c>
      <c r="G115" s="174"/>
      <c r="H115" s="49" t="s">
        <v>18</v>
      </c>
      <c r="I115" s="93" t="s">
        <v>2478</v>
      </c>
      <c r="J115" s="99" t="s">
        <v>2477</v>
      </c>
      <c r="K115"/>
      <c r="L115"/>
    </row>
    <row r="116" spans="1:12" ht="15.75" customHeight="1">
      <c r="A116" s="35"/>
      <c r="B116" s="50"/>
      <c r="C116" s="50"/>
      <c r="D116" s="50"/>
      <c r="E116" s="20"/>
      <c r="F116" s="175" t="s">
        <v>1566</v>
      </c>
      <c r="G116" s="175"/>
      <c r="H116" s="50" t="s">
        <v>16</v>
      </c>
      <c r="I116" s="72">
        <v>4956.111600000002</v>
      </c>
      <c r="J116" s="103">
        <f>I116*1.35</f>
        <v>6690.750660000003</v>
      </c>
      <c r="K116"/>
      <c r="L116"/>
    </row>
    <row r="117" spans="1:12" ht="15.75" customHeight="1">
      <c r="A117" s="35"/>
      <c r="B117" s="50"/>
      <c r="C117" s="50"/>
      <c r="D117" s="50"/>
      <c r="E117" s="20"/>
      <c r="F117" s="175" t="s">
        <v>1567</v>
      </c>
      <c r="G117" s="175"/>
      <c r="H117" s="50" t="s">
        <v>16</v>
      </c>
      <c r="I117" s="72">
        <v>5468.8128000000015</v>
      </c>
      <c r="J117" s="103">
        <f aca="true" t="shared" si="12" ref="J117:J123">I117*1.35</f>
        <v>7382.897280000003</v>
      </c>
      <c r="K117"/>
      <c r="L117"/>
    </row>
    <row r="118" spans="1:12" ht="15.75" customHeight="1">
      <c r="A118" s="35"/>
      <c r="B118" s="50"/>
      <c r="C118" s="50"/>
      <c r="D118" s="50"/>
      <c r="E118" s="20"/>
      <c r="F118" s="175" t="s">
        <v>1568</v>
      </c>
      <c r="G118" s="175"/>
      <c r="H118" s="50" t="s">
        <v>16</v>
      </c>
      <c r="I118" s="72">
        <v>8177.584140000002</v>
      </c>
      <c r="J118" s="103">
        <f t="shared" si="12"/>
        <v>11039.738589000002</v>
      </c>
      <c r="K118"/>
      <c r="L118"/>
    </row>
    <row r="119" spans="1:12" ht="15.75" customHeight="1">
      <c r="A119" s="35"/>
      <c r="B119" s="50"/>
      <c r="C119" s="50"/>
      <c r="D119" s="50"/>
      <c r="E119" s="20"/>
      <c r="F119" s="175" t="s">
        <v>1569</v>
      </c>
      <c r="G119" s="175"/>
      <c r="H119" s="50" t="s">
        <v>16</v>
      </c>
      <c r="I119" s="72">
        <v>11213.543</v>
      </c>
      <c r="J119" s="103">
        <f t="shared" si="12"/>
        <v>15138.28305</v>
      </c>
      <c r="K119"/>
      <c r="L119"/>
    </row>
    <row r="120" spans="1:12" ht="15.75" customHeight="1">
      <c r="A120" s="35"/>
      <c r="B120" s="50"/>
      <c r="C120" s="50"/>
      <c r="D120" s="50"/>
      <c r="E120" s="20"/>
      <c r="F120" s="175" t="s">
        <v>1570</v>
      </c>
      <c r="G120" s="175"/>
      <c r="H120" s="50" t="s">
        <v>16</v>
      </c>
      <c r="I120" s="72">
        <v>5639.713200000002</v>
      </c>
      <c r="J120" s="103">
        <f t="shared" si="12"/>
        <v>7613.612820000003</v>
      </c>
      <c r="K120"/>
      <c r="L120"/>
    </row>
    <row r="121" spans="1:12" ht="15.75" customHeight="1">
      <c r="A121" s="35"/>
      <c r="B121" s="50"/>
      <c r="C121" s="50"/>
      <c r="D121" s="50"/>
      <c r="E121" s="20"/>
      <c r="F121" s="175" t="s">
        <v>1571</v>
      </c>
      <c r="G121" s="175"/>
      <c r="H121" s="50" t="s">
        <v>16</v>
      </c>
      <c r="I121" s="72">
        <v>6408.765000000001</v>
      </c>
      <c r="J121" s="103">
        <f t="shared" si="12"/>
        <v>8651.832750000001</v>
      </c>
      <c r="K121"/>
      <c r="L121"/>
    </row>
    <row r="122" spans="1:12" ht="15.75" customHeight="1">
      <c r="A122" s="35"/>
      <c r="B122" s="50"/>
      <c r="C122" s="50"/>
      <c r="D122" s="50"/>
      <c r="E122" s="20"/>
      <c r="F122" s="175" t="s">
        <v>1572</v>
      </c>
      <c r="G122" s="175"/>
      <c r="H122" s="50" t="s">
        <v>16</v>
      </c>
      <c r="I122" s="72">
        <v>9963.493320000005</v>
      </c>
      <c r="J122" s="103">
        <f t="shared" si="12"/>
        <v>13450.715982000007</v>
      </c>
      <c r="K122"/>
      <c r="L122"/>
    </row>
    <row r="123" spans="1:12" ht="15.75" customHeight="1" thickBot="1">
      <c r="A123" s="36"/>
      <c r="B123" s="56"/>
      <c r="C123" s="56"/>
      <c r="D123" s="56"/>
      <c r="E123" s="32"/>
      <c r="F123" s="175" t="s">
        <v>1573</v>
      </c>
      <c r="G123" s="175"/>
      <c r="H123" s="56" t="s">
        <v>16</v>
      </c>
      <c r="I123" s="73">
        <v>13914.802000000001</v>
      </c>
      <c r="J123" s="103">
        <f t="shared" si="12"/>
        <v>18784.982700000004</v>
      </c>
      <c r="K123"/>
      <c r="L123"/>
    </row>
    <row r="124" spans="1:11" ht="20.25" customHeight="1" thickTop="1">
      <c r="A124" s="180" t="s">
        <v>130</v>
      </c>
      <c r="B124" s="181"/>
      <c r="C124" s="181"/>
      <c r="D124" s="181"/>
      <c r="E124" s="181"/>
      <c r="F124" s="181"/>
      <c r="G124" s="181"/>
      <c r="H124" s="181"/>
      <c r="I124" s="181"/>
      <c r="J124" s="181"/>
      <c r="K124" s="246"/>
    </row>
    <row r="125" spans="1:11" ht="15" customHeight="1">
      <c r="A125" s="183" t="s">
        <v>20</v>
      </c>
      <c r="B125" s="184"/>
      <c r="C125" s="184"/>
      <c r="D125" s="184"/>
      <c r="E125" s="184"/>
      <c r="F125" s="184"/>
      <c r="G125" s="184" t="s">
        <v>350</v>
      </c>
      <c r="H125" s="184"/>
      <c r="I125" s="184"/>
      <c r="J125" s="184"/>
      <c r="K125" s="184"/>
    </row>
    <row r="126" spans="1:11" ht="15" customHeight="1">
      <c r="A126" s="183" t="s">
        <v>21</v>
      </c>
      <c r="B126" s="184"/>
      <c r="C126" s="184"/>
      <c r="D126" s="184"/>
      <c r="E126" s="184"/>
      <c r="F126" s="184"/>
      <c r="G126" s="184" t="s">
        <v>351</v>
      </c>
      <c r="H126" s="184"/>
      <c r="I126" s="184"/>
      <c r="J126" s="184"/>
      <c r="K126" s="184"/>
    </row>
    <row r="127" spans="1:11" ht="15" customHeight="1">
      <c r="A127" s="183" t="s">
        <v>22</v>
      </c>
      <c r="B127" s="184"/>
      <c r="C127" s="184"/>
      <c r="D127" s="184"/>
      <c r="E127" s="184"/>
      <c r="F127" s="184"/>
      <c r="G127" s="184" t="s">
        <v>352</v>
      </c>
      <c r="H127" s="184"/>
      <c r="I127" s="184"/>
      <c r="J127" s="184"/>
      <c r="K127" s="184"/>
    </row>
    <row r="128" spans="1:11" ht="33" customHeight="1">
      <c r="A128" s="183" t="s">
        <v>23</v>
      </c>
      <c r="B128" s="184"/>
      <c r="C128" s="184"/>
      <c r="D128" s="184"/>
      <c r="E128" s="184"/>
      <c r="F128" s="184"/>
      <c r="G128" s="184" t="s">
        <v>353</v>
      </c>
      <c r="H128" s="184"/>
      <c r="I128" s="184"/>
      <c r="J128" s="184"/>
      <c r="K128" s="184"/>
    </row>
    <row r="129" spans="1:11" ht="15" customHeight="1">
      <c r="A129" s="183" t="s">
        <v>24</v>
      </c>
      <c r="B129" s="184"/>
      <c r="C129" s="184"/>
      <c r="D129" s="184"/>
      <c r="E129" s="184"/>
      <c r="F129" s="184"/>
      <c r="G129" s="184" t="s">
        <v>354</v>
      </c>
      <c r="H129" s="184"/>
      <c r="I129" s="184"/>
      <c r="J129" s="184"/>
      <c r="K129" s="184"/>
    </row>
    <row r="130" spans="1:11" ht="15" customHeight="1">
      <c r="A130" s="183" t="s">
        <v>25</v>
      </c>
      <c r="B130" s="184"/>
      <c r="C130" s="184"/>
      <c r="D130" s="184"/>
      <c r="E130" s="184"/>
      <c r="F130" s="184"/>
      <c r="G130" s="184" t="s">
        <v>355</v>
      </c>
      <c r="H130" s="184"/>
      <c r="I130" s="184"/>
      <c r="J130" s="184"/>
      <c r="K130" s="184"/>
    </row>
    <row r="131" spans="1:11" ht="15" customHeight="1">
      <c r="A131" s="183" t="s">
        <v>26</v>
      </c>
      <c r="B131" s="184"/>
      <c r="C131" s="184"/>
      <c r="D131" s="184"/>
      <c r="E131" s="184"/>
      <c r="F131" s="184"/>
      <c r="G131" s="184" t="s">
        <v>356</v>
      </c>
      <c r="H131" s="184"/>
      <c r="I131" s="184"/>
      <c r="J131" s="184"/>
      <c r="K131" s="184"/>
    </row>
    <row r="132" spans="1:11" ht="15" customHeight="1">
      <c r="A132" s="183" t="s">
        <v>364</v>
      </c>
      <c r="B132" s="184"/>
      <c r="C132" s="184"/>
      <c r="D132" s="184"/>
      <c r="E132" s="184"/>
      <c r="F132" s="184"/>
      <c r="G132" s="184" t="s">
        <v>357</v>
      </c>
      <c r="H132" s="184"/>
      <c r="I132" s="184"/>
      <c r="J132" s="184"/>
      <c r="K132" s="184"/>
    </row>
    <row r="133" spans="1:11" ht="15" customHeight="1">
      <c r="A133" s="183" t="s">
        <v>27</v>
      </c>
      <c r="B133" s="184"/>
      <c r="C133" s="184"/>
      <c r="D133" s="184"/>
      <c r="E133" s="184"/>
      <c r="F133" s="184"/>
      <c r="G133" s="184" t="s">
        <v>376</v>
      </c>
      <c r="H133" s="184"/>
      <c r="I133" s="184"/>
      <c r="J133" s="184"/>
      <c r="K133" s="184"/>
    </row>
    <row r="134" spans="1:11" ht="15" customHeight="1">
      <c r="A134" s="183" t="s">
        <v>345</v>
      </c>
      <c r="B134" s="184"/>
      <c r="C134" s="184"/>
      <c r="D134" s="184"/>
      <c r="E134" s="184"/>
      <c r="F134" s="184"/>
      <c r="G134" s="184" t="s">
        <v>358</v>
      </c>
      <c r="H134" s="184"/>
      <c r="I134" s="184"/>
      <c r="J134" s="184"/>
      <c r="K134" s="184"/>
    </row>
    <row r="135" spans="1:11" ht="15" customHeight="1">
      <c r="A135" s="183" t="s">
        <v>131</v>
      </c>
      <c r="B135" s="184"/>
      <c r="C135" s="184"/>
      <c r="D135" s="184"/>
      <c r="E135" s="184"/>
      <c r="F135" s="184"/>
      <c r="G135" s="184" t="s">
        <v>359</v>
      </c>
      <c r="H135" s="184"/>
      <c r="I135" s="184"/>
      <c r="J135" s="184"/>
      <c r="K135" s="184"/>
    </row>
    <row r="136" spans="1:11" ht="13.5" customHeight="1">
      <c r="A136" s="183" t="s">
        <v>346</v>
      </c>
      <c r="B136" s="184"/>
      <c r="C136" s="184"/>
      <c r="D136" s="184"/>
      <c r="E136" s="184"/>
      <c r="F136" s="184"/>
      <c r="G136" s="184" t="s">
        <v>360</v>
      </c>
      <c r="H136" s="184"/>
      <c r="I136" s="184"/>
      <c r="J136" s="184"/>
      <c r="K136" s="184"/>
    </row>
    <row r="137" spans="1:11" ht="13.5" customHeight="1">
      <c r="A137" s="184" t="s">
        <v>347</v>
      </c>
      <c r="B137" s="184"/>
      <c r="C137" s="184"/>
      <c r="D137" s="184"/>
      <c r="E137" s="184"/>
      <c r="F137" s="184"/>
      <c r="G137" s="184" t="s">
        <v>361</v>
      </c>
      <c r="H137" s="184"/>
      <c r="I137" s="184"/>
      <c r="J137" s="184"/>
      <c r="K137" s="184"/>
    </row>
    <row r="138" spans="1:11" ht="13.5" customHeight="1">
      <c r="A138" s="184" t="s">
        <v>348</v>
      </c>
      <c r="B138" s="184"/>
      <c r="C138" s="184"/>
      <c r="D138" s="184"/>
      <c r="E138" s="184"/>
      <c r="F138" s="184"/>
      <c r="G138" s="184" t="s">
        <v>362</v>
      </c>
      <c r="H138" s="184"/>
      <c r="I138" s="184"/>
      <c r="J138" s="184"/>
      <c r="K138" s="184"/>
    </row>
    <row r="139" spans="1:11" ht="13.5" customHeight="1" thickBot="1">
      <c r="A139" s="185" t="s">
        <v>349</v>
      </c>
      <c r="B139" s="185"/>
      <c r="C139" s="185"/>
      <c r="D139" s="185"/>
      <c r="E139" s="185"/>
      <c r="F139" s="185"/>
      <c r="G139" s="184" t="s">
        <v>363</v>
      </c>
      <c r="H139" s="184"/>
      <c r="I139" s="184"/>
      <c r="J139" s="184"/>
      <c r="K139" s="184"/>
    </row>
    <row r="140" spans="1:11" ht="75" customHeight="1" thickBot="1" thickTop="1">
      <c r="A140" s="186" t="s">
        <v>2474</v>
      </c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</row>
    <row r="141" spans="1:11" ht="53.25" customHeight="1" thickBot="1" thickTop="1">
      <c r="A141" s="188" t="s">
        <v>2475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</row>
    <row r="142" ht="14.25" thickTop="1"/>
  </sheetData>
  <sheetProtection/>
  <mergeCells count="255">
    <mergeCell ref="B111:C111"/>
    <mergeCell ref="F111:G111"/>
    <mergeCell ref="B112:C112"/>
    <mergeCell ref="F112:G112"/>
    <mergeCell ref="A106:K107"/>
    <mergeCell ref="A108:F108"/>
    <mergeCell ref="G108:K108"/>
    <mergeCell ref="B109:C109"/>
    <mergeCell ref="F109:G109"/>
    <mergeCell ref="B110:C110"/>
    <mergeCell ref="F110:G110"/>
    <mergeCell ref="F86:G86"/>
    <mergeCell ref="F87:G87"/>
    <mergeCell ref="F88:G88"/>
    <mergeCell ref="F89:G89"/>
    <mergeCell ref="F90:G90"/>
    <mergeCell ref="F91:G91"/>
    <mergeCell ref="A86:B86"/>
    <mergeCell ref="A87:B87"/>
    <mergeCell ref="A88:B88"/>
    <mergeCell ref="A89:B89"/>
    <mergeCell ref="A90:B90"/>
    <mergeCell ref="A91:B91"/>
    <mergeCell ref="A17:B17"/>
    <mergeCell ref="F10:G10"/>
    <mergeCell ref="F11:G11"/>
    <mergeCell ref="F12:G12"/>
    <mergeCell ref="F13:G13"/>
    <mergeCell ref="F14:G14"/>
    <mergeCell ref="F15:G15"/>
    <mergeCell ref="F16:G16"/>
    <mergeCell ref="F17:G17"/>
    <mergeCell ref="A11:B11"/>
    <mergeCell ref="A12:B12"/>
    <mergeCell ref="A13:B13"/>
    <mergeCell ref="A14:B14"/>
    <mergeCell ref="A15:B15"/>
    <mergeCell ref="A16:B16"/>
    <mergeCell ref="A7:K7"/>
    <mergeCell ref="A8:F8"/>
    <mergeCell ref="G8:K8"/>
    <mergeCell ref="A9:B9"/>
    <mergeCell ref="F9:G9"/>
    <mergeCell ref="A10:B10"/>
    <mergeCell ref="F103:G103"/>
    <mergeCell ref="F104:G104"/>
    <mergeCell ref="F105:G105"/>
    <mergeCell ref="A58:B58"/>
    <mergeCell ref="F58:G58"/>
    <mergeCell ref="A73:B73"/>
    <mergeCell ref="F73:G73"/>
    <mergeCell ref="A93:B93"/>
    <mergeCell ref="F93:G93"/>
    <mergeCell ref="A105:B105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A135:F135"/>
    <mergeCell ref="G135:K135"/>
    <mergeCell ref="A20:B20"/>
    <mergeCell ref="F20:G20"/>
    <mergeCell ref="A21:B21"/>
    <mergeCell ref="A22:B22"/>
    <mergeCell ref="A23:B23"/>
    <mergeCell ref="A35:B35"/>
    <mergeCell ref="A36:B36"/>
    <mergeCell ref="A24:B24"/>
    <mergeCell ref="A25:B25"/>
    <mergeCell ref="A26:B26"/>
    <mergeCell ref="A27:B27"/>
    <mergeCell ref="A28:B28"/>
    <mergeCell ref="A29:B29"/>
    <mergeCell ref="F25:G25"/>
    <mergeCell ref="F26:G26"/>
    <mergeCell ref="F27:G27"/>
    <mergeCell ref="A30:B30"/>
    <mergeCell ref="A31:B31"/>
    <mergeCell ref="A32:B32"/>
    <mergeCell ref="A140:K140"/>
    <mergeCell ref="A128:F128"/>
    <mergeCell ref="G128:K128"/>
    <mergeCell ref="A129:F129"/>
    <mergeCell ref="G129:K129"/>
    <mergeCell ref="F33:G33"/>
    <mergeCell ref="F34:G34"/>
    <mergeCell ref="F35:G35"/>
    <mergeCell ref="A37:K37"/>
    <mergeCell ref="A38:F38"/>
    <mergeCell ref="A133:F133"/>
    <mergeCell ref="G133:K133"/>
    <mergeCell ref="F28:G28"/>
    <mergeCell ref="F29:G29"/>
    <mergeCell ref="F30:G30"/>
    <mergeCell ref="F31:G31"/>
    <mergeCell ref="F32:G32"/>
    <mergeCell ref="G38:K38"/>
    <mergeCell ref="A33:B33"/>
    <mergeCell ref="A34:B34"/>
    <mergeCell ref="A126:F126"/>
    <mergeCell ref="G126:K126"/>
    <mergeCell ref="A127:F127"/>
    <mergeCell ref="G127:K127"/>
    <mergeCell ref="A46:B46"/>
    <mergeCell ref="A47:B47"/>
    <mergeCell ref="A48:B48"/>
    <mergeCell ref="A132:F132"/>
    <mergeCell ref="G132:K132"/>
    <mergeCell ref="A130:F130"/>
    <mergeCell ref="G130:K130"/>
    <mergeCell ref="A131:F131"/>
    <mergeCell ref="G131:K131"/>
    <mergeCell ref="A134:F134"/>
    <mergeCell ref="G134:K134"/>
    <mergeCell ref="A125:F125"/>
    <mergeCell ref="G125:K125"/>
    <mergeCell ref="F36:G36"/>
    <mergeCell ref="A39:B39"/>
    <mergeCell ref="F39:G39"/>
    <mergeCell ref="A40:B40"/>
    <mergeCell ref="A41:B41"/>
    <mergeCell ref="A42:B42"/>
    <mergeCell ref="A1:K1"/>
    <mergeCell ref="I2:K2"/>
    <mergeCell ref="A3:K3"/>
    <mergeCell ref="A43:B43"/>
    <mergeCell ref="A44:B44"/>
    <mergeCell ref="A45:B45"/>
    <mergeCell ref="F21:G21"/>
    <mergeCell ref="F22:G22"/>
    <mergeCell ref="F23:G23"/>
    <mergeCell ref="F24:G24"/>
    <mergeCell ref="A49:B49"/>
    <mergeCell ref="A124:K124"/>
    <mergeCell ref="A50:B50"/>
    <mergeCell ref="A51:B51"/>
    <mergeCell ref="A52:B52"/>
    <mergeCell ref="A53:B53"/>
    <mergeCell ref="A54:B54"/>
    <mergeCell ref="A55:B55"/>
    <mergeCell ref="F53:G53"/>
    <mergeCell ref="F54:G54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A71:K71"/>
    <mergeCell ref="A72:F72"/>
    <mergeCell ref="G72:K72"/>
    <mergeCell ref="F49:G49"/>
    <mergeCell ref="F50:G50"/>
    <mergeCell ref="F51:G51"/>
    <mergeCell ref="F52:G52"/>
    <mergeCell ref="A64:B64"/>
    <mergeCell ref="F59:G59"/>
    <mergeCell ref="A65:B65"/>
    <mergeCell ref="F55:G55"/>
    <mergeCell ref="A56:K56"/>
    <mergeCell ref="A57:F57"/>
    <mergeCell ref="G57:K57"/>
    <mergeCell ref="A59:B59"/>
    <mergeCell ref="A60:B60"/>
    <mergeCell ref="A66:B66"/>
    <mergeCell ref="F61:G61"/>
    <mergeCell ref="F62:G62"/>
    <mergeCell ref="F63:G63"/>
    <mergeCell ref="F64:G64"/>
    <mergeCell ref="A67:B67"/>
    <mergeCell ref="F66:G66"/>
    <mergeCell ref="A61:B61"/>
    <mergeCell ref="A62:B62"/>
    <mergeCell ref="A63:B63"/>
    <mergeCell ref="A68:B68"/>
    <mergeCell ref="A69:B69"/>
    <mergeCell ref="A70:B70"/>
    <mergeCell ref="A5:K5"/>
    <mergeCell ref="A6:K6"/>
    <mergeCell ref="A18:K18"/>
    <mergeCell ref="A19:F19"/>
    <mergeCell ref="G19:K19"/>
    <mergeCell ref="F60:G60"/>
    <mergeCell ref="F65:G65"/>
    <mergeCell ref="A136:F136"/>
    <mergeCell ref="G136:K136"/>
    <mergeCell ref="A141:K141"/>
    <mergeCell ref="F67:G67"/>
    <mergeCell ref="F68:G68"/>
    <mergeCell ref="F69:G69"/>
    <mergeCell ref="F70:G70"/>
    <mergeCell ref="A74:B74"/>
    <mergeCell ref="G92:K92"/>
    <mergeCell ref="A83:B83"/>
    <mergeCell ref="A84:B84"/>
    <mergeCell ref="A85:B85"/>
    <mergeCell ref="A75:B75"/>
    <mergeCell ref="A76:B76"/>
    <mergeCell ref="A77:B77"/>
    <mergeCell ref="A78:B78"/>
    <mergeCell ref="A79:B79"/>
    <mergeCell ref="A80:B80"/>
    <mergeCell ref="F74:G74"/>
    <mergeCell ref="F75:G75"/>
    <mergeCell ref="F76:G76"/>
    <mergeCell ref="F77:G77"/>
    <mergeCell ref="F78:G78"/>
    <mergeCell ref="F79:G79"/>
    <mergeCell ref="A99:B99"/>
    <mergeCell ref="F80:G80"/>
    <mergeCell ref="F81:G81"/>
    <mergeCell ref="F82:G82"/>
    <mergeCell ref="F83:G83"/>
    <mergeCell ref="F84:G84"/>
    <mergeCell ref="F85:G85"/>
    <mergeCell ref="A81:B81"/>
    <mergeCell ref="A82:B82"/>
    <mergeCell ref="A92:F92"/>
    <mergeCell ref="A100:B100"/>
    <mergeCell ref="A101:B101"/>
    <mergeCell ref="A102:B102"/>
    <mergeCell ref="A103:B103"/>
    <mergeCell ref="A104:B104"/>
    <mergeCell ref="A94:B94"/>
    <mergeCell ref="A95:B95"/>
    <mergeCell ref="A96:B96"/>
    <mergeCell ref="A97:B97"/>
    <mergeCell ref="A98:B98"/>
    <mergeCell ref="A137:F137"/>
    <mergeCell ref="G137:K137"/>
    <mergeCell ref="A138:F138"/>
    <mergeCell ref="G138:K138"/>
    <mergeCell ref="A139:F139"/>
    <mergeCell ref="G139:K139"/>
    <mergeCell ref="A113:K113"/>
    <mergeCell ref="A114:F114"/>
    <mergeCell ref="G114:K114"/>
    <mergeCell ref="B115:C115"/>
    <mergeCell ref="F115:G115"/>
    <mergeCell ref="F116:G116"/>
    <mergeCell ref="F123:G123"/>
    <mergeCell ref="F117:G117"/>
    <mergeCell ref="F118:G118"/>
    <mergeCell ref="F119:G119"/>
    <mergeCell ref="F120:G120"/>
    <mergeCell ref="F121:G121"/>
    <mergeCell ref="F122:G122"/>
  </mergeCells>
  <hyperlinks>
    <hyperlink ref="A6:K6" location="содержание!A1" display="ВЕРНУТЬСЯ К ОГЛАВЛЕНИЮ"/>
  </hyperlink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Dmitriy</cp:lastModifiedBy>
  <cp:lastPrinted>2024-02-22T09:46:15Z</cp:lastPrinted>
  <dcterms:created xsi:type="dcterms:W3CDTF">2014-05-05T04:21:58Z</dcterms:created>
  <dcterms:modified xsi:type="dcterms:W3CDTF">2024-04-03T12:58:07Z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